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<sst xmlns="http://schemas.openxmlformats.org/spreadsheetml/2006/main" count="91" uniqueCount="91">
  <si>
    <t>AVCILAR</t>
  </si>
  <si>
    <t>BAĞCILAR</t>
  </si>
  <si>
    <t>BAHÇELİEVLER</t>
  </si>
  <si>
    <t>BAKIRKÖY</t>
  </si>
  <si>
    <t>BAYRAMPAŞA</t>
  </si>
  <si>
    <t>BEŞİKTAŞ</t>
  </si>
  <si>
    <t>BEYKOZ</t>
  </si>
  <si>
    <t>ÇAVUŞBAŞI</t>
  </si>
  <si>
    <t>BEYOĞLU</t>
  </si>
  <si>
    <t>BÜYÜKÇEKMECE</t>
  </si>
  <si>
    <t>BAHÇEŞEHİR</t>
  </si>
  <si>
    <t>ESENYURT</t>
  </si>
  <si>
    <t>GÜRPINAR</t>
  </si>
  <si>
    <t>KIRAÇ</t>
  </si>
  <si>
    <t>MİMARSİNAN</t>
  </si>
  <si>
    <t>YAKUPLU</t>
  </si>
  <si>
    <t>ÇATALCA</t>
  </si>
  <si>
    <t>ÇİFTLİKKÖY</t>
  </si>
  <si>
    <t>DURUSU</t>
  </si>
  <si>
    <t>HADIMKÖY</t>
  </si>
  <si>
    <t>KARACAKÖY</t>
  </si>
  <si>
    <t>EMİNÖNÜ</t>
  </si>
  <si>
    <t>ESENLER</t>
  </si>
  <si>
    <t>EYÜP</t>
  </si>
  <si>
    <t>GÖKTÜRK</t>
  </si>
  <si>
    <t>FATİH</t>
  </si>
  <si>
    <t>GAZİOSMANPAŞA</t>
  </si>
  <si>
    <t>ARNAVUTKÖY</t>
  </si>
  <si>
    <t>BOĞAZKÖY</t>
  </si>
  <si>
    <t>BOLLUCA</t>
  </si>
  <si>
    <t>TAŞOLUK</t>
  </si>
  <si>
    <t>GÜNGÖREN</t>
  </si>
  <si>
    <t>KADIKÖY</t>
  </si>
  <si>
    <t>KAĞITHANE</t>
  </si>
  <si>
    <t>KARTAL</t>
  </si>
  <si>
    <t>SAMANDIRA</t>
  </si>
  <si>
    <t>KÜÇÜKÇEKMECE</t>
  </si>
  <si>
    <t>MALTEPE</t>
  </si>
  <si>
    <t>PENDİK</t>
  </si>
  <si>
    <t>SARIYER</t>
  </si>
  <si>
    <t>BAHÇEKÖY</t>
  </si>
  <si>
    <t>SİLİVRİ</t>
  </si>
  <si>
    <t>ÇAVUŞLU</t>
  </si>
  <si>
    <t>ÇANTA</t>
  </si>
  <si>
    <t>KAVAKLI</t>
  </si>
  <si>
    <t>ORTAKÖY</t>
  </si>
  <si>
    <t>SELİMPAŞA</t>
  </si>
  <si>
    <t>SULTANBEYLİ</t>
  </si>
  <si>
    <t>ŞİLE</t>
  </si>
  <si>
    <t>TUZLA</t>
  </si>
  <si>
    <t>AKFIRAT</t>
  </si>
  <si>
    <t>ORHANLI</t>
  </si>
  <si>
    <t>ÜMRANİYE</t>
  </si>
  <si>
    <t>ALEMDAR</t>
  </si>
  <si>
    <t>ÇEKMEKÖY</t>
  </si>
  <si>
    <t>ÖMERLİ</t>
  </si>
  <si>
    <t>SARIGAZİ</t>
  </si>
  <si>
    <t>YENİDOĞAN</t>
  </si>
  <si>
    <t>ÜSKÜDAR</t>
  </si>
  <si>
    <t>ZEYTİNBURNU</t>
  </si>
  <si>
    <t>AĞVA</t>
  </si>
  <si>
    <t>ŞİŞLİ</t>
  </si>
  <si>
    <t xml:space="preserve">ADALAR </t>
  </si>
  <si>
    <t>HARACCI</t>
  </si>
  <si>
    <t>BEYLİKDÜZÜ</t>
  </si>
  <si>
    <t xml:space="preserve">BİNKILIÇ </t>
  </si>
  <si>
    <t>CELALİYE</t>
  </si>
  <si>
    <t xml:space="preserve">DEĞİRMEN </t>
  </si>
  <si>
    <t xml:space="preserve">GÜMÜŞYAKA </t>
  </si>
  <si>
    <t xml:space="preserve">KUMBURGAZ </t>
  </si>
  <si>
    <t xml:space="preserve">MURATBEY </t>
  </si>
  <si>
    <t xml:space="preserve">TAŞDELEN </t>
  </si>
  <si>
    <t xml:space="preserve">TEPECİK </t>
  </si>
  <si>
    <t>İLÇE VE İLK KADEME BELEDİYE PAYLARI</t>
  </si>
  <si>
    <t>BELEDİYELER</t>
  </si>
  <si>
    <t>SN</t>
  </si>
  <si>
    <t>TJK PAYLARI (5216 SAYILI BÜYÜKŞEHİR BELEDİYESİ KANUNU 23/c MADDESİ)</t>
  </si>
  <si>
    <t>ŞUBAT (YTL)</t>
  </si>
  <si>
    <t>MART (YTL)</t>
  </si>
  <si>
    <t>NİSAN (YTL)</t>
  </si>
  <si>
    <t>MAYIS    (YTL)</t>
  </si>
  <si>
    <t>HAZİRAN    (YTL)</t>
  </si>
  <si>
    <t>TOPLAM    (YTL)</t>
  </si>
  <si>
    <t>TEMMUZ    (YTL)</t>
  </si>
  <si>
    <t>AĞUSTOS    (YTL)</t>
  </si>
  <si>
    <t>EYLÜL    (YTL)</t>
  </si>
  <si>
    <t>EKİM      (YTL)</t>
  </si>
  <si>
    <t>KASIM      (YTL)</t>
  </si>
  <si>
    <t>2007 YILI</t>
  </si>
  <si>
    <t>OCAK    (YTL)</t>
  </si>
  <si>
    <t>ARALIK      (YTL)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</si>
</sst>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name val="Arial Tu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5" xfId="0" applyFont="1" applyFill="1" applyBorder="1" applyAlignment="1">
      <alignment horizontal="left"/>
    </xf>
    <xf numFmtId="49" fontId="3" fillId="0" borderId="6" xfId="0" applyNumberFormat="1" applyFont="1" applyBorder="1" applyAlignment="1">
      <alignment horizontal="center" wrapText="1"/>
    </xf>
    <xf numFmtId="4" fontId="0" fillId="0" borderId="7" xfId="0" applyNumberFormat="1" applyBorder="1" applyAlignment="1">
      <alignment/>
    </xf>
    <xf numFmtId="4" fontId="0" fillId="0" borderId="0" xfId="0" applyNumberFormat="1" applyAlignment="1">
      <alignment/>
    </xf>
    <xf numFmtId="0" fontId="3" fillId="0" borderId="2" xfId="0" applyFont="1" applyBorder="1" applyAlignment="1">
      <alignment/>
    </xf>
    <xf numFmtId="2" fontId="3" fillId="0" borderId="6" xfId="0" applyNumberFormat="1" applyFont="1" applyBorder="1" applyAlignment="1">
      <alignment horizontal="center" wrapText="1"/>
    </xf>
    <xf numFmtId="4" fontId="0" fillId="0" borderId="7" xfId="20" applyNumberFormat="1" applyBorder="1" applyAlignment="1">
      <alignment/>
      <protection/>
    </xf>
    <xf numFmtId="4" fontId="0" fillId="0" borderId="8" xfId="20" applyNumberFormat="1" applyBorder="1" applyAlignment="1">
      <alignment/>
      <protection/>
    </xf>
    <xf numFmtId="0" fontId="3" fillId="0" borderId="6" xfId="0" applyFont="1" applyBorder="1" applyAlignment="1">
      <alignment horizontal="center" wrapText="1"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7" xfId="19" applyNumberFormat="1" applyBorder="1" applyAlignment="1">
      <alignment/>
      <protection/>
    </xf>
    <xf numFmtId="4" fontId="0" fillId="0" borderId="8" xfId="19" applyNumberFormat="1" applyBorder="1" applyAlignment="1">
      <alignment/>
      <protection/>
    </xf>
    <xf numFmtId="49" fontId="3" fillId="0" borderId="9" xfId="0" applyNumberFormat="1" applyFont="1" applyBorder="1" applyAlignment="1">
      <alignment horizontal="center" wrapText="1"/>
    </xf>
    <xf numFmtId="4" fontId="0" fillId="0" borderId="6" xfId="19" applyNumberFormat="1" applyBorder="1" applyAlignment="1">
      <alignment/>
      <protection/>
    </xf>
  </cellXfs>
  <cellStyles count="10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Normal_Sayfa1_1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rat.siper\Desktop\Kopyas&#305;%20TJK%20DOSYAS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&quot;"/>
      <sheetName val="TEMMUZ 2004  "/>
      <sheetName val="AĞUSTOS 2004  "/>
      <sheetName val="EYLÜL 2004"/>
      <sheetName val="EKİM 2004 "/>
      <sheetName val="KASIM 2004 "/>
      <sheetName val=" NİSAN  2005"/>
      <sheetName val="MAYIS 2005"/>
      <sheetName val="HAZİRAN 2005 "/>
      <sheetName val="&quot;TEMMUZ 2005  "/>
      <sheetName val="AĞUSTOS 2005 "/>
      <sheetName val="EYLÜL 2005 "/>
      <sheetName val="EKİM 2005"/>
      <sheetName val="KASIM 2005"/>
      <sheetName val="NİSAN 2006"/>
      <sheetName val="MAYIS 2006"/>
      <sheetName val="HAZİRAN 2006"/>
      <sheetName val="TEMMUZ 2006"/>
      <sheetName val="AĞUSTOS 2006"/>
      <sheetName val="EYLÜL 2006"/>
      <sheetName val="EKİM 2006"/>
      <sheetName val="KASIM 2006 "/>
      <sheetName val="OCAK 2007"/>
      <sheetName val="ŞUBAT 2007"/>
      <sheetName val="MART 2007 "/>
      <sheetName val="NİSAN 2007 "/>
      <sheetName val="MAYIS 2007"/>
      <sheetName val="HAZİRAN 2007"/>
      <sheetName val="TEMMUZ 2007 "/>
      <sheetName val="AĞUSTOS 2007"/>
      <sheetName val="EYLÜL 2007"/>
    </sheetNames>
    <sheetDataSet>
      <sheetData sheetId="30">
        <row r="6">
          <cell r="K6">
            <v>0.062487185041953136</v>
          </cell>
        </row>
        <row r="7">
          <cell r="I7">
            <v>17760</v>
          </cell>
        </row>
        <row r="9">
          <cell r="I9">
            <v>190813</v>
          </cell>
        </row>
        <row r="10">
          <cell r="I10">
            <v>172291</v>
          </cell>
        </row>
        <row r="11">
          <cell r="I11">
            <v>231900</v>
          </cell>
        </row>
        <row r="12">
          <cell r="I12">
            <v>55635</v>
          </cell>
        </row>
        <row r="13">
          <cell r="I13">
            <v>240477</v>
          </cell>
        </row>
        <row r="14">
          <cell r="I14">
            <v>403508</v>
          </cell>
        </row>
        <row r="17">
          <cell r="I17">
            <v>219032</v>
          </cell>
        </row>
        <row r="18">
          <cell r="I18">
            <v>270674</v>
          </cell>
        </row>
        <row r="20">
          <cell r="I20">
            <v>247669</v>
          </cell>
        </row>
        <row r="21">
          <cell r="I21">
            <v>335381</v>
          </cell>
        </row>
        <row r="22">
          <cell r="I22">
            <v>593520</v>
          </cell>
        </row>
        <row r="23">
          <cell r="I23">
            <v>345239</v>
          </cell>
        </row>
        <row r="24">
          <cell r="I24">
            <v>384668</v>
          </cell>
        </row>
        <row r="25">
          <cell r="I25">
            <v>440859</v>
          </cell>
        </row>
        <row r="26">
          <cell r="I26">
            <v>246006</v>
          </cell>
        </row>
        <row r="27">
          <cell r="I27">
            <v>556519</v>
          </cell>
        </row>
        <row r="28">
          <cell r="I28">
            <v>478623</v>
          </cell>
        </row>
        <row r="29">
          <cell r="I29">
            <v>233749</v>
          </cell>
        </row>
        <row r="30">
          <cell r="I30">
            <v>272950</v>
          </cell>
        </row>
        <row r="31">
          <cell r="I31">
            <v>355384</v>
          </cell>
        </row>
        <row r="32">
          <cell r="I32">
            <v>107883</v>
          </cell>
        </row>
        <row r="33">
          <cell r="I33">
            <v>380709</v>
          </cell>
        </row>
        <row r="34">
          <cell r="I34">
            <v>49838</v>
          </cell>
        </row>
        <row r="35">
          <cell r="I35">
            <v>177709</v>
          </cell>
        </row>
        <row r="36">
          <cell r="I36">
            <v>10262</v>
          </cell>
        </row>
        <row r="37">
          <cell r="I37">
            <v>37123</v>
          </cell>
        </row>
        <row r="38">
          <cell r="I38">
            <v>20701</v>
          </cell>
        </row>
        <row r="39">
          <cell r="I39">
            <v>3023</v>
          </cell>
        </row>
        <row r="40">
          <cell r="I40">
            <v>6935</v>
          </cell>
        </row>
        <row r="41">
          <cell r="I41">
            <v>19881</v>
          </cell>
        </row>
        <row r="42">
          <cell r="I42">
            <v>45551</v>
          </cell>
        </row>
        <row r="43">
          <cell r="I43">
            <v>6107</v>
          </cell>
        </row>
        <row r="44">
          <cell r="I44">
            <v>19018</v>
          </cell>
        </row>
        <row r="45">
          <cell r="I45">
            <v>39884</v>
          </cell>
        </row>
        <row r="46">
          <cell r="I46">
            <v>3089</v>
          </cell>
        </row>
        <row r="47">
          <cell r="I47">
            <v>15607</v>
          </cell>
        </row>
        <row r="48">
          <cell r="I48">
            <v>7213</v>
          </cell>
        </row>
        <row r="49">
          <cell r="I49">
            <v>6747</v>
          </cell>
        </row>
        <row r="50">
          <cell r="I50">
            <v>5212</v>
          </cell>
        </row>
        <row r="51">
          <cell r="I51">
            <v>15753</v>
          </cell>
        </row>
        <row r="52">
          <cell r="I52">
            <v>3327</v>
          </cell>
        </row>
        <row r="53">
          <cell r="I53">
            <v>37502</v>
          </cell>
        </row>
        <row r="54">
          <cell r="I54">
            <v>2296</v>
          </cell>
        </row>
        <row r="55">
          <cell r="I55">
            <v>5110</v>
          </cell>
        </row>
        <row r="56">
          <cell r="I56">
            <v>2410</v>
          </cell>
        </row>
        <row r="57">
          <cell r="I57">
            <v>148981</v>
          </cell>
        </row>
        <row r="58">
          <cell r="I58">
            <v>8383</v>
          </cell>
        </row>
        <row r="59">
          <cell r="I59">
            <v>5406</v>
          </cell>
        </row>
        <row r="60">
          <cell r="I60">
            <v>25479</v>
          </cell>
        </row>
        <row r="61">
          <cell r="I61">
            <v>16444</v>
          </cell>
        </row>
        <row r="62">
          <cell r="I62">
            <v>9751</v>
          </cell>
        </row>
        <row r="63">
          <cell r="I63">
            <v>2690</v>
          </cell>
        </row>
        <row r="64">
          <cell r="I64">
            <v>3867</v>
          </cell>
        </row>
        <row r="65">
          <cell r="I65">
            <v>28810</v>
          </cell>
        </row>
        <row r="66">
          <cell r="I66">
            <v>10352</v>
          </cell>
        </row>
        <row r="67">
          <cell r="I67">
            <v>25858</v>
          </cell>
        </row>
        <row r="68">
          <cell r="I68">
            <v>1875</v>
          </cell>
        </row>
        <row r="69">
          <cell r="I69">
            <v>8407</v>
          </cell>
        </row>
        <row r="70">
          <cell r="I70">
            <v>4980</v>
          </cell>
        </row>
        <row r="71">
          <cell r="I71">
            <v>2946</v>
          </cell>
        </row>
        <row r="72">
          <cell r="I72">
            <v>74041</v>
          </cell>
        </row>
        <row r="73">
          <cell r="I73">
            <v>48466</v>
          </cell>
        </row>
        <row r="74">
          <cell r="I74">
            <v>9151</v>
          </cell>
        </row>
        <row r="75">
          <cell r="I75">
            <v>28216</v>
          </cell>
        </row>
        <row r="76">
          <cell r="I76">
            <v>11178</v>
          </cell>
        </row>
        <row r="77">
          <cell r="I77">
            <v>23624</v>
          </cell>
        </row>
        <row r="78">
          <cell r="I78">
            <v>24960</v>
          </cell>
        </row>
        <row r="79">
          <cell r="I79">
            <v>31087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workbookViewId="0" topLeftCell="A1">
      <selection activeCell="Q25" sqref="Q25"/>
    </sheetView>
  </sheetViews>
  <sheetFormatPr defaultColWidth="9.140625" defaultRowHeight="12.75"/>
  <cols>
    <col min="1" max="1" width="6.8515625" style="0" customWidth="1"/>
    <col min="2" max="2" width="17.57421875" style="0" customWidth="1"/>
    <col min="3" max="3" width="11.140625" style="0" customWidth="1"/>
    <col min="4" max="4" width="11.00390625" style="0" customWidth="1"/>
    <col min="5" max="5" width="10.421875" style="0" customWidth="1"/>
    <col min="6" max="6" width="10.57421875" style="0" customWidth="1"/>
    <col min="7" max="7" width="11.140625" style="0" customWidth="1"/>
    <col min="8" max="8" width="10.28125" style="0" customWidth="1"/>
    <col min="9" max="9" width="10.7109375" style="0" customWidth="1"/>
    <col min="10" max="10" width="10.00390625" style="0" customWidth="1"/>
    <col min="11" max="11" width="10.7109375" style="0" customWidth="1"/>
    <col min="12" max="12" width="11.140625" style="0" customWidth="1"/>
    <col min="13" max="14" width="10.28125" style="0" customWidth="1"/>
    <col min="15" max="15" width="11.8515625" style="0" customWidth="1"/>
  </cols>
  <sheetData>
    <row r="1" spans="2:5" ht="12.75">
      <c r="B1" s="10" t="s">
        <v>73</v>
      </c>
      <c r="C1" s="10"/>
      <c r="D1" s="10"/>
      <c r="E1" s="10"/>
    </row>
    <row r="2" spans="2:5" ht="12.75">
      <c r="B2" s="10" t="s">
        <v>76</v>
      </c>
      <c r="C2" s="10"/>
      <c r="D2" s="10"/>
      <c r="E2" s="10"/>
    </row>
    <row r="3" spans="2:5" ht="13.5" thickBot="1">
      <c r="B3" s="10" t="s">
        <v>88</v>
      </c>
      <c r="C3" s="10"/>
      <c r="D3" s="10"/>
      <c r="E3" s="10"/>
    </row>
    <row r="4" spans="1:15" ht="25.5" customHeight="1" thickBot="1">
      <c r="A4" s="3" t="s">
        <v>75</v>
      </c>
      <c r="B4" s="15" t="s">
        <v>74</v>
      </c>
      <c r="C4" s="16" t="s">
        <v>89</v>
      </c>
      <c r="D4" s="19" t="s">
        <v>77</v>
      </c>
      <c r="E4" s="19" t="s">
        <v>78</v>
      </c>
      <c r="F4" s="12" t="s">
        <v>79</v>
      </c>
      <c r="G4" s="12" t="s">
        <v>80</v>
      </c>
      <c r="H4" s="12" t="s">
        <v>81</v>
      </c>
      <c r="I4" s="12" t="s">
        <v>83</v>
      </c>
      <c r="J4" s="12" t="s">
        <v>84</v>
      </c>
      <c r="K4" s="12" t="s">
        <v>85</v>
      </c>
      <c r="L4" s="12" t="s">
        <v>86</v>
      </c>
      <c r="M4" s="12" t="s">
        <v>87</v>
      </c>
      <c r="N4" s="24" t="s">
        <v>90</v>
      </c>
      <c r="O4" s="12" t="s">
        <v>82</v>
      </c>
    </row>
    <row r="5" spans="1:15" ht="12.75">
      <c r="A5" s="1">
        <v>1</v>
      </c>
      <c r="B5" s="2" t="s">
        <v>62</v>
      </c>
      <c r="C5" s="17">
        <v>383.7384788922092</v>
      </c>
      <c r="D5" s="17">
        <v>297.92215541850396</v>
      </c>
      <c r="E5" s="17">
        <v>324.9983967437726</v>
      </c>
      <c r="F5" s="17">
        <v>1143.3979727805934</v>
      </c>
      <c r="G5" s="17">
        <v>1656.6632941077435</v>
      </c>
      <c r="H5" s="17">
        <v>1520.8463463257267</v>
      </c>
      <c r="I5" s="17">
        <v>1646.48</v>
      </c>
      <c r="J5" s="17">
        <v>1580.8445638680575</v>
      </c>
      <c r="K5" s="20">
        <f>'[1]EYLÜL 2007'!I7*'[1]EYLÜL 2007'!K6</f>
        <v>1109.7724063450878</v>
      </c>
      <c r="L5" s="17">
        <v>1035.899995394934</v>
      </c>
      <c r="M5" s="22">
        <v>888.6304830120104</v>
      </c>
      <c r="N5" s="25">
        <v>380.0255715852569</v>
      </c>
      <c r="O5" s="13">
        <f>SUM(C5:N5)</f>
        <v>11969.219664473892</v>
      </c>
    </row>
    <row r="6" spans="1:15" ht="12.75">
      <c r="A6" s="3">
        <v>2</v>
      </c>
      <c r="B6" s="2" t="s">
        <v>3</v>
      </c>
      <c r="C6" s="17">
        <v>139633.444</v>
      </c>
      <c r="D6" s="17">
        <v>108406.89399999999</v>
      </c>
      <c r="E6" s="17">
        <v>118259.304</v>
      </c>
      <c r="F6" s="17">
        <v>416055.74</v>
      </c>
      <c r="G6" s="17">
        <v>602820.968</v>
      </c>
      <c r="H6" s="17">
        <v>553400.3620000001</v>
      </c>
      <c r="I6" s="17">
        <v>599119.11</v>
      </c>
      <c r="J6" s="17">
        <v>575232.308</v>
      </c>
      <c r="K6" s="20">
        <v>403810.18</v>
      </c>
      <c r="L6" s="17">
        <v>376939.744</v>
      </c>
      <c r="M6" s="22">
        <v>323351.818</v>
      </c>
      <c r="N6" s="22">
        <v>138282.404</v>
      </c>
      <c r="O6" s="13">
        <f>SUM(C6:N6)</f>
        <v>4355312.276000001</v>
      </c>
    </row>
    <row r="7" spans="1:15" ht="12.75">
      <c r="A7" s="4">
        <v>3</v>
      </c>
      <c r="B7" s="5" t="s">
        <v>5</v>
      </c>
      <c r="C7" s="17">
        <v>4122.876710183508</v>
      </c>
      <c r="D7" s="17">
        <v>3200.868256862105</v>
      </c>
      <c r="E7" s="17">
        <v>3491.7747228530116</v>
      </c>
      <c r="F7" s="17">
        <v>12284.63949212744</v>
      </c>
      <c r="G7" s="17">
        <v>17799.149388433605</v>
      </c>
      <c r="H7" s="17">
        <v>16339.93546629791</v>
      </c>
      <c r="I7" s="17">
        <v>17689.84</v>
      </c>
      <c r="J7" s="17">
        <v>16984.554829130386</v>
      </c>
      <c r="K7" s="20">
        <f>'[1]EYLÜL 2007'!I9*'[1]EYLÜL 2007'!K6</f>
        <v>11923.367239410203</v>
      </c>
      <c r="L7" s="17">
        <v>11129.683886334096</v>
      </c>
      <c r="M7" s="22">
        <v>9547.423893860963</v>
      </c>
      <c r="N7" s="22">
        <v>4082.9853260640557</v>
      </c>
      <c r="O7" s="13">
        <f>SUM(C7:N7)</f>
        <v>128597.09921155729</v>
      </c>
    </row>
    <row r="8" spans="1:15" ht="12.75">
      <c r="A8" s="3">
        <v>4</v>
      </c>
      <c r="B8" s="2" t="s">
        <v>6</v>
      </c>
      <c r="C8" s="17">
        <v>3722.6737762847756</v>
      </c>
      <c r="D8" s="17">
        <v>2890.1636305861184</v>
      </c>
      <c r="E8" s="17">
        <v>3152.8321381408405</v>
      </c>
      <c r="F8" s="17">
        <v>11092.183565784977</v>
      </c>
      <c r="G8" s="17">
        <v>16071.406284071916</v>
      </c>
      <c r="H8" s="17">
        <v>14753.83659092375</v>
      </c>
      <c r="I8" s="17">
        <v>15972.7</v>
      </c>
      <c r="J8" s="17">
        <v>15335.883488366639</v>
      </c>
      <c r="K8" s="20">
        <f>'[1]EYLÜL 2007'!I10*'[1]EYLÜL 2007'!K6</f>
        <v>10765.979598063148</v>
      </c>
      <c r="L8" s="17">
        <v>10049.338181677284</v>
      </c>
      <c r="M8" s="22">
        <v>8620.666359719722</v>
      </c>
      <c r="N8" s="22">
        <v>3686.6546032655124</v>
      </c>
      <c r="O8" s="13">
        <f>SUM(C8:N8)</f>
        <v>116114.31821688468</v>
      </c>
    </row>
    <row r="9" spans="1:15" ht="12.75">
      <c r="A9" s="3">
        <v>5</v>
      </c>
      <c r="B9" s="2" t="s">
        <v>8</v>
      </c>
      <c r="C9" s="17">
        <v>5010.63925985942</v>
      </c>
      <c r="D9" s="17">
        <v>3890.098414501749</v>
      </c>
      <c r="E9" s="17">
        <v>4243.64460613068</v>
      </c>
      <c r="F9" s="17">
        <v>14929.841772962815</v>
      </c>
      <c r="G9" s="17">
        <v>21631.7690261028</v>
      </c>
      <c r="H9" s="17">
        <v>19858.34840725991</v>
      </c>
      <c r="I9" s="17">
        <v>21498.930900550382</v>
      </c>
      <c r="J9" s="17">
        <v>20641.77107888528</v>
      </c>
      <c r="K9" s="20">
        <f>'[1]EYLÜL 2007'!I11*'[1]EYLÜL 2007'!K6</f>
        <v>14490.778211228931</v>
      </c>
      <c r="L9" s="17">
        <v>13526.194196626418</v>
      </c>
      <c r="M9" s="22">
        <v>11603.23248932912</v>
      </c>
      <c r="N9" s="22">
        <v>4962.158223571007</v>
      </c>
      <c r="O9" s="13">
        <f>SUM(C9:N9)</f>
        <v>156287.4065870085</v>
      </c>
    </row>
    <row r="10" spans="1:15" ht="12.75">
      <c r="A10" s="3">
        <v>6</v>
      </c>
      <c r="B10" s="2" t="s">
        <v>21</v>
      </c>
      <c r="C10" s="17">
        <v>1202.0996775432466</v>
      </c>
      <c r="D10" s="17">
        <v>933.2713466615128</v>
      </c>
      <c r="E10" s="17">
        <v>1018.0904168265648</v>
      </c>
      <c r="F10" s="17">
        <v>3581.810034664882</v>
      </c>
      <c r="G10" s="17">
        <v>5189.665673856099</v>
      </c>
      <c r="H10" s="17">
        <v>4764.205319697737</v>
      </c>
      <c r="I10" s="17">
        <v>5157.796553049247</v>
      </c>
      <c r="J10" s="17">
        <v>4952.155817049515</v>
      </c>
      <c r="K10" s="20">
        <f>'[1]EYLÜL 2007'!I12*'[1]EYLÜL 2007'!K6</f>
        <v>3476.4745398090627</v>
      </c>
      <c r="L10" s="17">
        <v>3245.0617254390286</v>
      </c>
      <c r="M10" s="22">
        <v>2783.7250519354275</v>
      </c>
      <c r="N10" s="22">
        <v>1190.4686190960456</v>
      </c>
      <c r="O10" s="13">
        <f>SUM(C10:N10)</f>
        <v>37494.82477562837</v>
      </c>
    </row>
    <row r="11" spans="1:15" ht="12.75">
      <c r="A11" s="3">
        <v>7</v>
      </c>
      <c r="B11" s="2" t="s">
        <v>23</v>
      </c>
      <c r="C11" s="17">
        <v>5195.961609716317</v>
      </c>
      <c r="D11" s="17">
        <v>4033.976698681057</v>
      </c>
      <c r="E11" s="17">
        <v>4400.599068341904</v>
      </c>
      <c r="F11" s="17">
        <v>15482.033462858037</v>
      </c>
      <c r="G11" s="17">
        <v>22431.836654118684</v>
      </c>
      <c r="H11" s="17">
        <v>20592.8247086358</v>
      </c>
      <c r="I11" s="17">
        <v>22294.085408243445</v>
      </c>
      <c r="J11" s="17">
        <v>21405.222870793856</v>
      </c>
      <c r="K11" s="20">
        <f>'[1]EYLÜL 2007'!I13*'[1]EYLÜL 2007'!K6</f>
        <v>15026.730797333765</v>
      </c>
      <c r="L11" s="17">
        <v>14026.470900483533</v>
      </c>
      <c r="M11" s="22">
        <v>12032.38697428374</v>
      </c>
      <c r="N11" s="22">
        <v>5145.687464983549</v>
      </c>
      <c r="O11" s="13">
        <f>SUM(C11:N11)</f>
        <v>162067.81661847368</v>
      </c>
    </row>
    <row r="12" spans="1:15" ht="12.75">
      <c r="A12" s="3">
        <v>8</v>
      </c>
      <c r="B12" s="2" t="s">
        <v>25</v>
      </c>
      <c r="C12" s="17">
        <v>8718.55552594806</v>
      </c>
      <c r="D12" s="17">
        <v>6768.80479102532</v>
      </c>
      <c r="E12" s="17">
        <v>7383.978213585935</v>
      </c>
      <c r="F12" s="17">
        <v>25978.05344598827</v>
      </c>
      <c r="G12" s="17">
        <v>37639.46466660064</v>
      </c>
      <c r="H12" s="17">
        <v>34553.69749511269</v>
      </c>
      <c r="I12" s="17">
        <v>37408.32518248937</v>
      </c>
      <c r="J12" s="17">
        <v>35916.85970029685</v>
      </c>
      <c r="K12" s="20">
        <f>'[1]EYLÜL 2007'!I14*'[1]EYLÜL 2007'!K6</f>
        <v>25214.079061908426</v>
      </c>
      <c r="L12" s="17">
        <v>23535.694557534855</v>
      </c>
      <c r="M12" s="22">
        <v>20189.72460243301</v>
      </c>
      <c r="N12" s="22">
        <v>8634.198104686027</v>
      </c>
      <c r="O12" s="13">
        <f>SUM(C12:N12)</f>
        <v>271941.4353476095</v>
      </c>
    </row>
    <row r="13" spans="1:15" ht="12.75">
      <c r="A13" s="3">
        <v>9</v>
      </c>
      <c r="B13" s="2" t="s">
        <v>26</v>
      </c>
      <c r="C13" s="17">
        <v>14233.672601414197</v>
      </c>
      <c r="D13" s="17">
        <v>11050.563480567116</v>
      </c>
      <c r="E13" s="17">
        <v>12054.878594895308</v>
      </c>
      <c r="F13" s="17">
        <v>42411.05151785206</v>
      </c>
      <c r="G13" s="17">
        <v>61449.14892867346</v>
      </c>
      <c r="H13" s="17">
        <v>56411.41079505351</v>
      </c>
      <c r="I13" s="17">
        <v>61071.797000099046</v>
      </c>
      <c r="J13" s="17">
        <v>58636.87170695192</v>
      </c>
      <c r="K13" s="20">
        <v>41160.81</v>
      </c>
      <c r="L13" s="17">
        <v>38423.723950809974</v>
      </c>
      <c r="M13" s="22">
        <v>32961.18594972184</v>
      </c>
      <c r="N13" s="22">
        <v>14095.953008739723</v>
      </c>
      <c r="O13" s="13">
        <f>SUM(C13:N13)</f>
        <v>443961.06753477815</v>
      </c>
    </row>
    <row r="14" spans="1:15" ht="12.75">
      <c r="A14" s="3">
        <v>10</v>
      </c>
      <c r="B14" s="2" t="s">
        <v>32</v>
      </c>
      <c r="C14" s="17">
        <v>14331.832731459654</v>
      </c>
      <c r="D14" s="17">
        <v>11126.771833724</v>
      </c>
      <c r="E14" s="17">
        <v>12138.01303838669</v>
      </c>
      <c r="F14" s="17">
        <v>42703.5322042452</v>
      </c>
      <c r="G14" s="17">
        <v>61872.92265306149</v>
      </c>
      <c r="H14" s="17">
        <v>56800.44260537771</v>
      </c>
      <c r="I14" s="17">
        <v>61492.96838035433</v>
      </c>
      <c r="J14" s="17">
        <v>59041.251034297224</v>
      </c>
      <c r="K14" s="20">
        <v>41442.69</v>
      </c>
      <c r="L14" s="17">
        <v>38688.70670301038</v>
      </c>
      <c r="M14" s="22">
        <v>33188.49722699231</v>
      </c>
      <c r="N14" s="22">
        <v>14193.163378768542</v>
      </c>
      <c r="O14" s="13">
        <f>SUM(C14:N14)</f>
        <v>447020.7917896776</v>
      </c>
    </row>
    <row r="15" spans="1:15" ht="12.75">
      <c r="A15" s="3">
        <v>11</v>
      </c>
      <c r="B15" s="2" t="s">
        <v>39</v>
      </c>
      <c r="C15" s="17">
        <v>4732.601717833241</v>
      </c>
      <c r="D15" s="17">
        <v>3674.239050992441</v>
      </c>
      <c r="E15" s="17">
        <v>4008.1671641656535</v>
      </c>
      <c r="F15" s="17">
        <v>14101.393286828767</v>
      </c>
      <c r="G15" s="17">
        <v>20431.43438260176</v>
      </c>
      <c r="H15" s="17">
        <v>18756.41987209553</v>
      </c>
      <c r="I15" s="17">
        <v>20305.96736959617</v>
      </c>
      <c r="J15" s="17">
        <v>19496.37086222682</v>
      </c>
      <c r="K15" s="20">
        <f>'[1]EYLÜL 2007'!I17*'[1]EYLÜL 2007'!K6</f>
        <v>13686.693114109079</v>
      </c>
      <c r="L15" s="17">
        <v>12775.633321584639</v>
      </c>
      <c r="M15" s="22">
        <v>10959.375673146771</v>
      </c>
      <c r="N15" s="22">
        <v>4686.810866861599</v>
      </c>
      <c r="O15" s="13">
        <f>SUM(C15:N15)</f>
        <v>147615.10668204247</v>
      </c>
    </row>
    <row r="16" spans="1:15" ht="12.75">
      <c r="A16" s="3">
        <v>12</v>
      </c>
      <c r="B16" s="2" t="s">
        <v>61</v>
      </c>
      <c r="C16" s="17">
        <v>5848.425058314742</v>
      </c>
      <c r="D16" s="17">
        <v>4540.528237373206</v>
      </c>
      <c r="E16" s="17">
        <v>4953.187840102698</v>
      </c>
      <c r="F16" s="17">
        <v>17426.131919167474</v>
      </c>
      <c r="G16" s="17">
        <v>25248.63065705627</v>
      </c>
      <c r="H16" s="17">
        <v>23178.69166359064</v>
      </c>
      <c r="I16" s="17">
        <v>25093.581813607478</v>
      </c>
      <c r="J16" s="17">
        <v>24093.10368696073</v>
      </c>
      <c r="K16" s="20">
        <f>'[1]EYLÜL 2007'!I18*'[1]EYLÜL 2007'!K6</f>
        <v>16913.656324045623</v>
      </c>
      <c r="L16" s="17">
        <v>15787.792531167137</v>
      </c>
      <c r="M16" s="22">
        <v>13543.308972905004</v>
      </c>
      <c r="N16" s="22">
        <v>5791.837925859675</v>
      </c>
      <c r="O16" s="13">
        <f>SUM(C16:N16)</f>
        <v>182418.87663015068</v>
      </c>
    </row>
    <row r="17" spans="1:15" ht="12.75">
      <c r="A17" s="6">
        <v>13</v>
      </c>
      <c r="B17" s="2" t="s">
        <v>58</v>
      </c>
      <c r="C17" s="17">
        <v>10697.963299107703</v>
      </c>
      <c r="D17" s="17">
        <v>8305.553026266827</v>
      </c>
      <c r="E17" s="17">
        <v>9060.391677870677</v>
      </c>
      <c r="F17" s="17">
        <v>31875.952561215192</v>
      </c>
      <c r="G17" s="17">
        <v>46184.89959752464</v>
      </c>
      <c r="H17" s="17">
        <v>42398.558631762455</v>
      </c>
      <c r="I17" s="17">
        <v>45901.28361198234</v>
      </c>
      <c r="J17" s="17">
        <v>44071.20488587978</v>
      </c>
      <c r="K17" s="20">
        <v>30936.55</v>
      </c>
      <c r="L17" s="17">
        <v>28879.095378375503</v>
      </c>
      <c r="M17" s="22">
        <v>24773.476772969625</v>
      </c>
      <c r="N17" s="22">
        <v>10594.453882440836</v>
      </c>
      <c r="O17" s="13">
        <f>SUM(C17:N17)</f>
        <v>333679.3833253955</v>
      </c>
    </row>
    <row r="18" spans="1:15" ht="12.75">
      <c r="A18" s="3">
        <v>14</v>
      </c>
      <c r="B18" s="2" t="s">
        <v>59</v>
      </c>
      <c r="C18" s="17">
        <v>5351.358408150594</v>
      </c>
      <c r="D18" s="17">
        <v>4154.621751708641</v>
      </c>
      <c r="E18" s="17">
        <v>4532.208779455711</v>
      </c>
      <c r="F18" s="17">
        <v>15945.058137420989</v>
      </c>
      <c r="G18" s="17">
        <v>23102.71066375961</v>
      </c>
      <c r="H18" s="17">
        <v>21208.69897230554</v>
      </c>
      <c r="I18" s="17">
        <v>22960.83966023464</v>
      </c>
      <c r="J18" s="17">
        <v>22045.39370994583</v>
      </c>
      <c r="K18" s="20">
        <f>'[1]EYLÜL 2007'!I20*'[1]EYLÜL 2007'!K6</f>
        <v>15476.138632155491</v>
      </c>
      <c r="L18" s="17">
        <v>14445.963736456526</v>
      </c>
      <c r="M18" s="22">
        <v>12392.242291503468</v>
      </c>
      <c r="N18" s="22">
        <v>5299.580703206588</v>
      </c>
      <c r="O18" s="13">
        <f>SUM(C18:N18)</f>
        <v>166914.81544630366</v>
      </c>
    </row>
    <row r="19" spans="1:15" ht="12.75">
      <c r="A19" s="3">
        <v>15</v>
      </c>
      <c r="B19" s="2" t="s">
        <v>34</v>
      </c>
      <c r="C19" s="17">
        <v>7246.542499400226</v>
      </c>
      <c r="D19" s="17">
        <v>5625.981441802549</v>
      </c>
      <c r="E19" s="17">
        <v>6137.290951482162</v>
      </c>
      <c r="F19" s="17">
        <v>21592.001999387845</v>
      </c>
      <c r="G19" s="17">
        <v>31284.537851416055</v>
      </c>
      <c r="H19" s="17">
        <v>28719.761738573678</v>
      </c>
      <c r="I19" s="17">
        <v>31092.4232184454</v>
      </c>
      <c r="J19" s="17">
        <v>29852.77199744555</v>
      </c>
      <c r="K19" s="20">
        <f>'[1]EYLÜL 2007'!I21*'[1]EYLÜL 2007'!K6</f>
        <v>20957.014606555284</v>
      </c>
      <c r="L19" s="17">
        <v>19562.00317317277</v>
      </c>
      <c r="M19" s="22">
        <v>16780.956082378998</v>
      </c>
      <c r="N19" s="22">
        <v>7176.4277153060275</v>
      </c>
      <c r="O19" s="13">
        <f>SUM(C19:N19)</f>
        <v>226027.71327536655</v>
      </c>
    </row>
    <row r="20" spans="1:15" ht="12.75">
      <c r="A20" s="3">
        <v>16</v>
      </c>
      <c r="B20" s="2" t="s">
        <v>36</v>
      </c>
      <c r="C20" s="17">
        <v>12824.125112168018</v>
      </c>
      <c r="D20" s="17">
        <v>9956.236356080544</v>
      </c>
      <c r="E20" s="17">
        <v>10861.09506955878</v>
      </c>
      <c r="F20" s="17">
        <v>38211.12414441091</v>
      </c>
      <c r="G20" s="17">
        <v>55363.896301735804</v>
      </c>
      <c r="H20" s="17">
        <v>50825.04073599354</v>
      </c>
      <c r="I20" s="17">
        <v>55023.91318712662</v>
      </c>
      <c r="J20" s="17">
        <v>52830.116303320356</v>
      </c>
      <c r="K20" s="20">
        <f>'[1]EYLÜL 2007'!I22*'[1]EYLÜL 2007'!K6</f>
        <v>37087.39406610002</v>
      </c>
      <c r="L20" s="17">
        <v>34618.657954211776</v>
      </c>
      <c r="M20" s="22">
        <v>29697.070060658127</v>
      </c>
      <c r="N20" s="22">
        <v>12700.043763923517</v>
      </c>
      <c r="O20" s="13">
        <f>SUM(C20:N20)</f>
        <v>399998.713055288</v>
      </c>
    </row>
    <row r="21" spans="1:15" ht="12.75">
      <c r="A21" s="3">
        <v>17</v>
      </c>
      <c r="B21" s="2" t="s">
        <v>33</v>
      </c>
      <c r="C21" s="17">
        <v>7459.543283461003</v>
      </c>
      <c r="D21" s="17">
        <v>5791.348367935185</v>
      </c>
      <c r="E21" s="17">
        <v>6317.687021026088</v>
      </c>
      <c r="F21" s="17">
        <v>22226.66513090086</v>
      </c>
      <c r="G21" s="17">
        <v>32204.097916354913</v>
      </c>
      <c r="H21" s="17">
        <v>29563.934220672723</v>
      </c>
      <c r="I21" s="17">
        <v>32006.336374191953</v>
      </c>
      <c r="J21" s="17">
        <v>30730.247544214206</v>
      </c>
      <c r="K21" s="20">
        <f>'[1]EYLÜL 2007'!I23*'[1]EYLÜL 2007'!K6</f>
        <v>21573.013276698857</v>
      </c>
      <c r="L21" s="17">
        <v>20136.99766385989</v>
      </c>
      <c r="M21" s="22">
        <v>17274.206043050868</v>
      </c>
      <c r="N21" s="22">
        <v>7387.36758493933</v>
      </c>
      <c r="O21" s="13">
        <f>SUM(C21:N21)</f>
        <v>232671.44442730586</v>
      </c>
    </row>
    <row r="22" spans="1:15" ht="12.75">
      <c r="A22" s="7">
        <v>18</v>
      </c>
      <c r="B22" s="2" t="s">
        <v>38</v>
      </c>
      <c r="C22" s="17">
        <v>8311.481599015107</v>
      </c>
      <c r="D22" s="17">
        <v>6452.765747777313</v>
      </c>
      <c r="E22" s="17">
        <v>7039.21640082396</v>
      </c>
      <c r="F22" s="17">
        <v>24765.124515403448</v>
      </c>
      <c r="G22" s="17">
        <v>35882.05833433769</v>
      </c>
      <c r="H22" s="17">
        <v>32940.36724934824</v>
      </c>
      <c r="I22" s="17">
        <v>35661.71087388061</v>
      </c>
      <c r="J22" s="17">
        <v>34239.882696734116</v>
      </c>
      <c r="K22" s="20">
        <f>'[1]EYLÜL 2007'!I24*'[1]EYLÜL 2007'!K6</f>
        <v>24036.820495718028</v>
      </c>
      <c r="L22" s="17">
        <v>22436.80064350104</v>
      </c>
      <c r="M22" s="22">
        <v>19247.055779237835</v>
      </c>
      <c r="N22" s="22">
        <v>8231.06286996383</v>
      </c>
      <c r="O22" s="13">
        <f>SUM(C22:N22)</f>
        <v>259244.34720574121</v>
      </c>
    </row>
    <row r="23" spans="1:15" ht="12.75">
      <c r="A23" s="3">
        <v>19</v>
      </c>
      <c r="B23" s="2" t="s">
        <v>52</v>
      </c>
      <c r="C23" s="17">
        <v>9525.59471092007</v>
      </c>
      <c r="D23" s="17">
        <v>7395.363936691792</v>
      </c>
      <c r="E23" s="17">
        <v>8067.481317008044</v>
      </c>
      <c r="F23" s="17">
        <v>28382.73011723421</v>
      </c>
      <c r="G23" s="17">
        <v>41123.588016725545</v>
      </c>
      <c r="H23" s="17">
        <v>37752.18465060887</v>
      </c>
      <c r="I23" s="17">
        <v>40871.05294474231</v>
      </c>
      <c r="J23" s="17">
        <v>39241.52891792275</v>
      </c>
      <c r="K23" s="20">
        <f>'[1]EYLÜL 2007'!I25*'[1]EYLÜL 2007'!K6</f>
        <v>27548.037910410418</v>
      </c>
      <c r="L23" s="17">
        <v>25714.292571498605</v>
      </c>
      <c r="M23" s="22">
        <v>22058.60056926756</v>
      </c>
      <c r="N23" s="22">
        <v>9433.428686008152</v>
      </c>
      <c r="O23" s="13">
        <f>SUM(C23:N23)</f>
        <v>297113.88434903836</v>
      </c>
    </row>
    <row r="24" spans="1:15" ht="12.75">
      <c r="A24" s="3">
        <v>20</v>
      </c>
      <c r="B24" s="2" t="s">
        <v>4</v>
      </c>
      <c r="C24" s="17">
        <v>5315.426139547118</v>
      </c>
      <c r="D24" s="17">
        <v>4126.725099430432</v>
      </c>
      <c r="E24" s="17">
        <v>4501.776778679534</v>
      </c>
      <c r="F24" s="17">
        <v>15837.99333850578</v>
      </c>
      <c r="G24" s="17">
        <v>22947.58504111878</v>
      </c>
      <c r="H24" s="17">
        <v>21066.290893817946</v>
      </c>
      <c r="I24" s="17">
        <v>22806.666645626552</v>
      </c>
      <c r="J24" s="17">
        <v>21897.367555119672</v>
      </c>
      <c r="K24" s="20">
        <f>'[1]EYLÜL 2007'!I26*'[1]EYLÜL 2007'!K6</f>
        <v>15372.222443430723</v>
      </c>
      <c r="L24" s="17">
        <v>14348.964767293137</v>
      </c>
      <c r="M24" s="22">
        <v>12309.033254721431</v>
      </c>
      <c r="N24" s="22">
        <v>5263.996101542945</v>
      </c>
      <c r="O24" s="13">
        <f>SUM(C24:N24)</f>
        <v>165794.04805883404</v>
      </c>
    </row>
    <row r="25" spans="1:15" ht="12.75">
      <c r="A25" s="3">
        <v>21</v>
      </c>
      <c r="B25" s="2" t="s">
        <v>1</v>
      </c>
      <c r="C25" s="17">
        <v>12024.648340912914</v>
      </c>
      <c r="D25" s="17">
        <v>9335.548424062523</v>
      </c>
      <c r="E25" s="17">
        <v>10183.99677688331</v>
      </c>
      <c r="F25" s="17">
        <v>35828.98065393485</v>
      </c>
      <c r="G25" s="17">
        <v>51912.42115842045</v>
      </c>
      <c r="H25" s="17">
        <v>47656.52521457472</v>
      </c>
      <c r="I25" s="17">
        <v>51593.633142921084</v>
      </c>
      <c r="J25" s="17">
        <v>49536.601117077</v>
      </c>
      <c r="K25" s="20">
        <f>'[1]EYLÜL 2007'!I27*'[1]EYLÜL 2007'!K6</f>
        <v>34775.305732362714</v>
      </c>
      <c r="L25" s="17">
        <v>32460.474636103223</v>
      </c>
      <c r="M25" s="22">
        <v>27845.706518882937</v>
      </c>
      <c r="N25" s="22">
        <v>11908.30242528466</v>
      </c>
      <c r="O25" s="13">
        <f>SUM(C25:N25)</f>
        <v>375062.1441414204</v>
      </c>
    </row>
    <row r="26" spans="1:15" ht="12.75">
      <c r="A26" s="3">
        <v>22</v>
      </c>
      <c r="B26" s="2" t="s">
        <v>2</v>
      </c>
      <c r="C26" s="17">
        <v>10341.55754407803</v>
      </c>
      <c r="D26" s="17">
        <v>8028.851114463435</v>
      </c>
      <c r="E26" s="17">
        <v>8758.542097111187</v>
      </c>
      <c r="F26" s="17">
        <v>30813.99594178862</v>
      </c>
      <c r="G26" s="17">
        <v>44646.236250885726</v>
      </c>
      <c r="H26" s="17">
        <v>40986.03833431634</v>
      </c>
      <c r="I26" s="17">
        <v>44372.069014291184</v>
      </c>
      <c r="J26" s="17">
        <v>42602.959892580024</v>
      </c>
      <c r="K26" s="20">
        <f>'[1]EYLÜL 2007'!I28*'[1]EYLÜL 2007'!K6</f>
        <v>29907.803966334737</v>
      </c>
      <c r="L26" s="17">
        <v>27916.97992657148</v>
      </c>
      <c r="M26" s="22">
        <v>23948.14119767215</v>
      </c>
      <c r="N26" s="22">
        <v>10241.496573696533</v>
      </c>
      <c r="O26" s="13">
        <f>SUM(C26:N26)</f>
        <v>322564.6718537895</v>
      </c>
    </row>
    <row r="27" spans="1:15" ht="12.75">
      <c r="A27" s="3">
        <v>23</v>
      </c>
      <c r="B27" s="2" t="s">
        <v>0</v>
      </c>
      <c r="C27" s="17">
        <v>5050.590411181025</v>
      </c>
      <c r="D27" s="17">
        <v>3921.1151974617046</v>
      </c>
      <c r="E27" s="17">
        <v>4277.480306332213</v>
      </c>
      <c r="F27" s="17">
        <v>15048.881347944307</v>
      </c>
      <c r="G27" s="17">
        <v>21804.244838648137</v>
      </c>
      <c r="H27" s="17">
        <v>20016.68426842862</v>
      </c>
      <c r="I27" s="17">
        <v>21670.34755960652</v>
      </c>
      <c r="J27" s="17">
        <v>20806.353376103296</v>
      </c>
      <c r="K27" s="20">
        <f>'[1]EYLÜL 2007'!I29*'[1]EYLÜL 2007'!K6</f>
        <v>14606.317016371504</v>
      </c>
      <c r="L27" s="17">
        <v>13634.04211844428</v>
      </c>
      <c r="M27" s="22">
        <v>11695.748129142703</v>
      </c>
      <c r="N27" s="22">
        <v>5001.722822774899</v>
      </c>
      <c r="O27" s="13">
        <f>SUM(C27:N27)</f>
        <v>157533.52739243922</v>
      </c>
    </row>
    <row r="28" spans="1:15" ht="12.75">
      <c r="A28" s="3">
        <v>24</v>
      </c>
      <c r="B28" s="2" t="s">
        <v>31</v>
      </c>
      <c r="C28" s="17">
        <v>5897.602354370973</v>
      </c>
      <c r="D28" s="17">
        <v>4578.707900984271</v>
      </c>
      <c r="E28" s="17">
        <v>4994.837409415131</v>
      </c>
      <c r="F28" s="17">
        <v>17572.661974688228</v>
      </c>
      <c r="G28" s="17">
        <v>25460.937281909268</v>
      </c>
      <c r="H28" s="17">
        <v>23373.592918333732</v>
      </c>
      <c r="I28" s="17">
        <v>25304.584688681447</v>
      </c>
      <c r="J28" s="17">
        <v>24295.693902465446</v>
      </c>
      <c r="K28" s="20">
        <f>'[1]EYLÜL 2007'!I30*'[1]EYLÜL 2007'!K6</f>
        <v>17055.87715720111</v>
      </c>
      <c r="L28" s="17">
        <v>15920.546381928334</v>
      </c>
      <c r="M28" s="22">
        <v>13657.189771291003</v>
      </c>
      <c r="N28" s="22">
        <v>5840.5394011371545</v>
      </c>
      <c r="O28" s="13">
        <f>SUM(C28:N28)</f>
        <v>183952.77114240613</v>
      </c>
    </row>
    <row r="29" spans="1:15" ht="12.75">
      <c r="A29" s="3">
        <v>25</v>
      </c>
      <c r="B29" s="2" t="s">
        <v>37</v>
      </c>
      <c r="C29" s="17">
        <v>7678.745246769643</v>
      </c>
      <c r="D29" s="17">
        <v>5961.52968925955</v>
      </c>
      <c r="E29" s="17">
        <v>6503.335035382257</v>
      </c>
      <c r="F29" s="17">
        <v>22879.805470645177</v>
      </c>
      <c r="G29" s="17">
        <v>33150.429510877606</v>
      </c>
      <c r="H29" s="17">
        <v>30432.683442715206</v>
      </c>
      <c r="I29" s="17">
        <v>32946.85665873738</v>
      </c>
      <c r="J29" s="17">
        <v>31633.26939671654</v>
      </c>
      <c r="K29" s="20">
        <f>'[1]EYLÜL 2007'!I31*'[1]EYLÜL 2007'!K6</f>
        <v>22206.945768949474</v>
      </c>
      <c r="L29" s="17">
        <v>20728.732205148266</v>
      </c>
      <c r="M29" s="22">
        <v>17781.81619227141</v>
      </c>
      <c r="N29" s="22">
        <v>7604.448633572913</v>
      </c>
      <c r="O29" s="13">
        <f>SUM(C29:N29)</f>
        <v>239508.5972510454</v>
      </c>
    </row>
    <row r="30" spans="1:15" ht="12.75">
      <c r="A30" s="3">
        <v>26</v>
      </c>
      <c r="B30" s="2" t="s">
        <v>49</v>
      </c>
      <c r="C30" s="17">
        <v>2331.0167972031645</v>
      </c>
      <c r="D30" s="17">
        <v>1809.7261201021656</v>
      </c>
      <c r="E30" s="17">
        <v>1974.2005650849337</v>
      </c>
      <c r="F30" s="17">
        <v>6945.563259993735</v>
      </c>
      <c r="G30" s="17">
        <v>10063.38998638658</v>
      </c>
      <c r="H30" s="17">
        <v>9238.370854766801</v>
      </c>
      <c r="I30" s="17">
        <v>10001.59190316549</v>
      </c>
      <c r="J30" s="17">
        <v>9602.829621834328</v>
      </c>
      <c r="K30" s="20">
        <f>'[1]EYLÜL 2007'!I32*'[1]EYLÜL 2007'!K6</f>
        <v>6741.30498388103</v>
      </c>
      <c r="L30" s="17">
        <v>6292.567522702233</v>
      </c>
      <c r="M30" s="22">
        <v>5397.979864796436</v>
      </c>
      <c r="N30" s="22">
        <v>2308.4627668542944</v>
      </c>
      <c r="O30" s="13">
        <f>SUM(C30:N30)</f>
        <v>72707.0042467712</v>
      </c>
    </row>
    <row r="31" spans="1:15" ht="12.75">
      <c r="A31" s="3">
        <v>27</v>
      </c>
      <c r="B31" s="2" t="s">
        <v>22</v>
      </c>
      <c r="C31" s="17">
        <v>8225.93989642872</v>
      </c>
      <c r="D31" s="17">
        <v>6386.353933965272</v>
      </c>
      <c r="E31" s="17">
        <v>6966.768841549828</v>
      </c>
      <c r="F31" s="17">
        <v>24510.242050637775</v>
      </c>
      <c r="G31" s="17">
        <v>35512.760475026174</v>
      </c>
      <c r="H31" s="17">
        <v>32601.345251313123</v>
      </c>
      <c r="I31" s="17">
        <v>35294.68082888157</v>
      </c>
      <c r="J31" s="17">
        <v>33887.48609603853</v>
      </c>
      <c r="K31" s="20">
        <f>'[1]EYLÜL 2007'!I33*'[1]EYLÜL 2007'!K6</f>
        <v>23789.433730136938</v>
      </c>
      <c r="L31" s="17">
        <v>22205.881269527585</v>
      </c>
      <c r="M31" s="22">
        <v>19048.96523406641</v>
      </c>
      <c r="N31" s="22">
        <v>8146.348836297949</v>
      </c>
      <c r="O31" s="13">
        <f>SUM(C31:N31)</f>
        <v>256576.2064438699</v>
      </c>
    </row>
    <row r="32" spans="1:15" ht="12.75">
      <c r="A32" s="3">
        <v>78</v>
      </c>
      <c r="B32" s="2" t="s">
        <v>41</v>
      </c>
      <c r="C32" s="17">
        <v>1076.844499494928</v>
      </c>
      <c r="D32" s="17">
        <v>836.0272737470383</v>
      </c>
      <c r="E32" s="17">
        <v>912.0084514029359</v>
      </c>
      <c r="F32" s="17">
        <v>3208.5961805990546</v>
      </c>
      <c r="G32" s="17">
        <v>4648.918088498971</v>
      </c>
      <c r="H32" s="17">
        <v>4267.78942613635</v>
      </c>
      <c r="I32" s="17">
        <v>4620.369634418413</v>
      </c>
      <c r="J32" s="17">
        <v>4436.1560458365</v>
      </c>
      <c r="K32" s="20">
        <f>'[1]EYLÜL 2007'!I34*'[1]EYLÜL 2007'!K6</f>
        <v>3114.2363281208604</v>
      </c>
      <c r="L32" s="17">
        <v>2906.9360343745902</v>
      </c>
      <c r="M32" s="22">
        <v>2493.6692574522845</v>
      </c>
      <c r="N32" s="22">
        <v>1066.4253624248893</v>
      </c>
      <c r="O32" s="13">
        <f>SUM(C32:N32)</f>
        <v>33587.97658250682</v>
      </c>
    </row>
    <row r="33" spans="1:15" ht="12.75">
      <c r="A33" s="3">
        <v>79</v>
      </c>
      <c r="B33" s="2" t="s">
        <v>47</v>
      </c>
      <c r="C33" s="17">
        <v>3839.7399406225</v>
      </c>
      <c r="D33" s="17">
        <v>2981.050017864128</v>
      </c>
      <c r="E33" s="17">
        <v>3251.9786084988227</v>
      </c>
      <c r="F33" s="17">
        <v>11440.997204102841</v>
      </c>
      <c r="G33" s="17">
        <v>16576.80052548384</v>
      </c>
      <c r="H33" s="17">
        <v>15217.79748644136</v>
      </c>
      <c r="I33" s="17">
        <v>16475.00436138813</v>
      </c>
      <c r="J33" s="17">
        <v>15818.147894168278</v>
      </c>
      <c r="K33" s="20">
        <f>'[1]EYLÜL 2007'!I35*'[1]EYLÜL 2007'!K6</f>
        <v>11104.53516662045</v>
      </c>
      <c r="L33" s="17">
        <v>10365.357673515671</v>
      </c>
      <c r="M33" s="22">
        <v>8891.758699638589</v>
      </c>
      <c r="N33" s="22">
        <v>3802.588080002501</v>
      </c>
      <c r="O33" s="13">
        <f>SUM(C33:N33)</f>
        <v>119765.75565834712</v>
      </c>
    </row>
    <row r="34" spans="1:15" ht="12.75">
      <c r="A34" s="3">
        <v>80</v>
      </c>
      <c r="B34" s="2" t="s">
        <v>48</v>
      </c>
      <c r="C34" s="17">
        <v>221.7299701797213</v>
      </c>
      <c r="D34" s="17">
        <v>172.14398417256123</v>
      </c>
      <c r="E34" s="17">
        <v>187.78905109147493</v>
      </c>
      <c r="F34" s="17">
        <v>660.6728601731108</v>
      </c>
      <c r="G34" s="17">
        <v>957.2454236561747</v>
      </c>
      <c r="H34" s="17">
        <v>878.768311148345</v>
      </c>
      <c r="I34" s="17">
        <v>951.3670931498406</v>
      </c>
      <c r="J34" s="17">
        <v>913.4362001359237</v>
      </c>
      <c r="K34" s="20">
        <f>'[1]EYLÜL 2007'!I36*'[1]EYLÜL 2007'!K6</f>
        <v>641.243492900523</v>
      </c>
      <c r="L34" s="17">
        <v>598.5588824742574</v>
      </c>
      <c r="M34" s="22">
        <v>513.4643027403857</v>
      </c>
      <c r="N34" s="22">
        <v>219.58459547341815</v>
      </c>
      <c r="O34" s="13">
        <f>SUM(C34:N34)</f>
        <v>6916.004167295736</v>
      </c>
    </row>
    <row r="35" spans="1:15" ht="12.75">
      <c r="A35" s="3">
        <v>81</v>
      </c>
      <c r="B35" s="2" t="s">
        <v>9</v>
      </c>
      <c r="C35" s="17">
        <v>802.1128126078537</v>
      </c>
      <c r="D35" s="17">
        <v>622.73446934691</v>
      </c>
      <c r="E35" s="17">
        <v>679.3308267071549</v>
      </c>
      <c r="F35" s="17">
        <v>2389.997913487273</v>
      </c>
      <c r="G35" s="17">
        <v>3462.8553754032523</v>
      </c>
      <c r="H35" s="17">
        <v>3178.9627767257857</v>
      </c>
      <c r="I35" s="17">
        <v>3441.5903916392062</v>
      </c>
      <c r="J35" s="17">
        <v>3304.374591468125</v>
      </c>
      <c r="K35" s="20">
        <f>'[1]EYLÜL 2007'!I37*'[1]EYLÜL 2007'!K6</f>
        <v>2319.7117703124263</v>
      </c>
      <c r="L35" s="17">
        <v>2165.299297806652</v>
      </c>
      <c r="M35" s="22">
        <v>1857.4678727958817</v>
      </c>
      <c r="N35" s="22">
        <v>794.3518746598813</v>
      </c>
      <c r="O35" s="13">
        <f>SUM(C35:N35)</f>
        <v>25018.789972960403</v>
      </c>
    </row>
    <row r="36" spans="1:15" ht="12.75">
      <c r="A36" s="3">
        <v>82</v>
      </c>
      <c r="B36" s="2" t="s">
        <v>16</v>
      </c>
      <c r="C36" s="17">
        <v>447.28436101056434</v>
      </c>
      <c r="D36" s="17">
        <v>347.2571249616244</v>
      </c>
      <c r="E36" s="17">
        <v>378.8171064748219</v>
      </c>
      <c r="F36" s="17">
        <v>1332.7410717641364</v>
      </c>
      <c r="G36" s="17">
        <v>1931.0015118988963</v>
      </c>
      <c r="H36" s="17">
        <v>1772.6937058158146</v>
      </c>
      <c r="I36" s="17">
        <v>1919.143460855082</v>
      </c>
      <c r="J36" s="17">
        <v>1842.6274389995865</v>
      </c>
      <c r="K36" s="20">
        <f>'[1]EYLÜL 2007'!I38*'[1]EYLÜL 2007'!K6</f>
        <v>1293.547217553472</v>
      </c>
      <c r="L36" s="17">
        <v>1207.4417682809983</v>
      </c>
      <c r="M36" s="22">
        <v>1035.7848890107898</v>
      </c>
      <c r="N36" s="22">
        <v>442.95660796094614</v>
      </c>
      <c r="O36" s="13">
        <f>SUM(C36:N36)</f>
        <v>13951.296264586734</v>
      </c>
    </row>
    <row r="37" spans="1:15" ht="12.75">
      <c r="A37" s="3">
        <v>83</v>
      </c>
      <c r="B37" s="2" t="s">
        <v>60</v>
      </c>
      <c r="C37" s="17">
        <v>65.31764761774484</v>
      </c>
      <c r="D37" s="17">
        <v>50.7105110264717</v>
      </c>
      <c r="E37" s="17">
        <v>55.31926539169058</v>
      </c>
      <c r="F37" s="17">
        <v>194.62230133534536</v>
      </c>
      <c r="G37" s="17">
        <v>281.9872262436773</v>
      </c>
      <c r="H37" s="17">
        <v>258.8692851882135</v>
      </c>
      <c r="I37" s="17">
        <v>280.25557616370764</v>
      </c>
      <c r="J37" s="17">
        <v>269.08181962686587</v>
      </c>
      <c r="K37" s="20">
        <f>'[1]EYLÜL 2007'!I39*'[1]EYLÜL 2007'!K6</f>
        <v>188.89876038182433</v>
      </c>
      <c r="L37" s="17">
        <v>176.32464448642372</v>
      </c>
      <c r="M37" s="22">
        <v>151.2573170126862</v>
      </c>
      <c r="N37" s="22">
        <v>64.68565894719772</v>
      </c>
      <c r="O37" s="13">
        <f>SUM(C37:N37)</f>
        <v>2037.3300134218487</v>
      </c>
    </row>
    <row r="38" spans="1:15" ht="12.75">
      <c r="A38" s="8">
        <v>84</v>
      </c>
      <c r="B38" s="9" t="s">
        <v>50</v>
      </c>
      <c r="C38" s="17">
        <v>149.84382607643417</v>
      </c>
      <c r="D38" s="17">
        <v>116.33390472000703</v>
      </c>
      <c r="E38" s="17">
        <v>126.9067500798459</v>
      </c>
      <c r="F38" s="17">
        <v>446.47888182620574</v>
      </c>
      <c r="G38" s="17">
        <v>646.9008977836262</v>
      </c>
      <c r="H38" s="17">
        <v>593.8665209329343</v>
      </c>
      <c r="I38" s="17">
        <v>642.9283561678176</v>
      </c>
      <c r="J38" s="17">
        <v>617.2948789653705</v>
      </c>
      <c r="K38" s="20">
        <f>'[1]EYLÜL 2007'!I40*'[1]EYLÜL 2007'!K6</f>
        <v>433.348628265945</v>
      </c>
      <c r="L38" s="17">
        <v>404.5026164450376</v>
      </c>
      <c r="M38" s="22">
        <v>346.9961936761425</v>
      </c>
      <c r="N38" s="22">
        <v>148.39399430989621</v>
      </c>
      <c r="O38" s="13">
        <f>SUM(C38:N38)</f>
        <v>4673.795449249263</v>
      </c>
    </row>
    <row r="39" spans="1:15" ht="12.75">
      <c r="A39" s="3">
        <v>85</v>
      </c>
      <c r="B39" s="2" t="s">
        <v>53</v>
      </c>
      <c r="C39" s="17">
        <v>429.5667060166673</v>
      </c>
      <c r="D39" s="17">
        <v>333.50171012811245</v>
      </c>
      <c r="E39" s="17">
        <v>363.811549868409</v>
      </c>
      <c r="F39" s="17">
        <v>1279.9490482461135</v>
      </c>
      <c r="G39" s="17">
        <v>1854.5114273736513</v>
      </c>
      <c r="H39" s="17">
        <v>1702.4744488345593</v>
      </c>
      <c r="I39" s="17">
        <v>1843.1230928583104</v>
      </c>
      <c r="J39" s="17">
        <v>1769.637994046219</v>
      </c>
      <c r="K39" s="20">
        <f>'[1]EYLÜL 2007'!I41*'[1]EYLÜL 2007'!K6</f>
        <v>1242.3077258190704</v>
      </c>
      <c r="L39" s="17">
        <v>1159.6130522774033</v>
      </c>
      <c r="M39" s="22">
        <v>994.7557788717216</v>
      </c>
      <c r="N39" s="22">
        <v>425.41038224586106</v>
      </c>
      <c r="O39" s="13">
        <f>SUM(C39:N39)</f>
        <v>13398.662916586101</v>
      </c>
    </row>
    <row r="40" spans="1:15" ht="12.75">
      <c r="A40" s="3">
        <v>86</v>
      </c>
      <c r="B40" s="2" t="s">
        <v>27</v>
      </c>
      <c r="C40" s="17">
        <v>984.2157349109809</v>
      </c>
      <c r="D40" s="17">
        <v>764.113294001592</v>
      </c>
      <c r="E40" s="17">
        <v>833.558669486238</v>
      </c>
      <c r="F40" s="17">
        <v>2932.5969064261712</v>
      </c>
      <c r="G40" s="17">
        <v>4249.024195377355</v>
      </c>
      <c r="H40" s="17">
        <v>3900.6797253087375</v>
      </c>
      <c r="I40" s="17">
        <v>4222.931442220658</v>
      </c>
      <c r="J40" s="17">
        <v>4054.5636671595657</v>
      </c>
      <c r="K40" s="20">
        <f>'[1]EYLÜL 2007'!I42*'[1]EYLÜL 2007'!K6</f>
        <v>2846.3537658460073</v>
      </c>
      <c r="L40" s="17">
        <v>2656.885173999698</v>
      </c>
      <c r="M40" s="22">
        <v>2279.1670682252297</v>
      </c>
      <c r="N40" s="22">
        <v>974.692838472975</v>
      </c>
      <c r="O40" s="13">
        <f>SUM(C40:N40)</f>
        <v>30698.78248143521</v>
      </c>
    </row>
    <row r="41" spans="1:15" ht="12.75">
      <c r="A41" s="3">
        <v>87</v>
      </c>
      <c r="B41" s="2" t="s">
        <v>40</v>
      </c>
      <c r="C41" s="17">
        <v>131.95331591186493</v>
      </c>
      <c r="D41" s="17">
        <v>102.44429071738759</v>
      </c>
      <c r="E41" s="17">
        <v>111.75479779922406</v>
      </c>
      <c r="F41" s="17">
        <v>393.17181417629973</v>
      </c>
      <c r="G41" s="17">
        <v>569.6645685313057</v>
      </c>
      <c r="H41" s="17">
        <v>522.9621980299106</v>
      </c>
      <c r="I41" s="17">
        <v>566.1663260442483</v>
      </c>
      <c r="J41" s="17">
        <v>543.5933418661164</v>
      </c>
      <c r="K41" s="20">
        <f>'[1]EYLÜL 2007'!I43*'[1]EYLÜL 2007'!K6</f>
        <v>381.6092390512078</v>
      </c>
      <c r="L41" s="17">
        <v>356.2072788218954</v>
      </c>
      <c r="M41" s="22">
        <v>305.56679953571773</v>
      </c>
      <c r="N41" s="22">
        <v>130.67658590490788</v>
      </c>
      <c r="O41" s="13">
        <f>SUM(C41:N41)</f>
        <v>4115.770556390086</v>
      </c>
    </row>
    <row r="42" spans="1:15" ht="12.75">
      <c r="A42" s="3">
        <v>88</v>
      </c>
      <c r="B42" s="2" t="s">
        <v>10</v>
      </c>
      <c r="C42" s="17">
        <v>410.91995448040734</v>
      </c>
      <c r="D42" s="17">
        <v>319.024974760648</v>
      </c>
      <c r="E42" s="17">
        <v>348.0191165131232</v>
      </c>
      <c r="F42" s="17">
        <v>1224.3886625192185</v>
      </c>
      <c r="G42" s="17">
        <v>1774.0102774403754</v>
      </c>
      <c r="H42" s="17">
        <v>1628.572962523799</v>
      </c>
      <c r="I42" s="17">
        <v>1763.1162909300008</v>
      </c>
      <c r="J42" s="17">
        <v>1692.8210538087114</v>
      </c>
      <c r="K42" s="20">
        <f>'[1]EYLÜL 2007'!I44*'[1]EYLÜL 2007'!K6</f>
        <v>1188.3812851278647</v>
      </c>
      <c r="L42" s="17">
        <v>1109.276245068742</v>
      </c>
      <c r="M42" s="22">
        <v>951.575142225361</v>
      </c>
      <c r="N42" s="22">
        <v>406.9440495725459</v>
      </c>
      <c r="O42" s="13">
        <f>SUM(C42:N42)</f>
        <v>12817.0500149708</v>
      </c>
    </row>
    <row r="43" spans="1:15" ht="12.75">
      <c r="A43" s="3">
        <v>89</v>
      </c>
      <c r="B43" s="2" t="s">
        <v>64</v>
      </c>
      <c r="C43" s="17">
        <v>861.769453386085</v>
      </c>
      <c r="D43" s="17">
        <v>669.0499575851132</v>
      </c>
      <c r="E43" s="17">
        <v>729.8556337685038</v>
      </c>
      <c r="F43" s="17">
        <v>2567.752519503445</v>
      </c>
      <c r="G43" s="17">
        <v>3720.4030868352047</v>
      </c>
      <c r="H43" s="17">
        <v>3415.396152976086</v>
      </c>
      <c r="I43" s="17">
        <v>3697.5565331502867</v>
      </c>
      <c r="J43" s="17">
        <v>3550.135393317207</v>
      </c>
      <c r="K43" s="20">
        <f>'[1]EYLÜL 2007'!I45*'[1]EYLÜL 2007'!K6</f>
        <v>2492.238888213259</v>
      </c>
      <c r="L43" s="17">
        <v>2326.342084252902</v>
      </c>
      <c r="M43" s="22">
        <v>1995.6158887641338</v>
      </c>
      <c r="N43" s="22">
        <v>853.4313005127469</v>
      </c>
      <c r="O43" s="13">
        <f>SUM(C43:N43)</f>
        <v>26879.54689226497</v>
      </c>
    </row>
    <row r="44" spans="1:15" ht="12.75">
      <c r="A44" s="3">
        <v>90</v>
      </c>
      <c r="B44" s="2" t="s">
        <v>65</v>
      </c>
      <c r="C44" s="17">
        <v>66.74370277579021</v>
      </c>
      <c r="D44" s="17">
        <v>51.817654171608034</v>
      </c>
      <c r="E44" s="17">
        <v>56.52702970391406</v>
      </c>
      <c r="F44" s="17">
        <v>198.87141542338134</v>
      </c>
      <c r="G44" s="17">
        <v>288.14374524205067</v>
      </c>
      <c r="H44" s="17">
        <v>264.52107904280234</v>
      </c>
      <c r="I44" s="17">
        <v>286.37428870978925</v>
      </c>
      <c r="J44" s="17">
        <v>274.9565798304296</v>
      </c>
      <c r="K44" s="20">
        <f>'[1]EYLÜL 2007'!I46*'[1]EYLÜL 2007'!K6</f>
        <v>193.02291459459323</v>
      </c>
      <c r="L44" s="17">
        <v>180.17427284768868</v>
      </c>
      <c r="M44" s="22">
        <v>154.5596600238795</v>
      </c>
      <c r="N44" s="22">
        <v>66.09791613889969</v>
      </c>
      <c r="O44" s="13">
        <f>SUM(C44:N44)</f>
        <v>2081.8102585048264</v>
      </c>
    </row>
    <row r="45" spans="1:15" ht="12.75">
      <c r="A45" s="3">
        <v>91</v>
      </c>
      <c r="B45" s="2" t="s">
        <v>28</v>
      </c>
      <c r="C45" s="17">
        <v>337.21883108506245</v>
      </c>
      <c r="D45" s="17">
        <v>261.8058040324657</v>
      </c>
      <c r="E45" s="17">
        <v>285.59966092230064</v>
      </c>
      <c r="F45" s="17">
        <v>1004.7867207875405</v>
      </c>
      <c r="G45" s="17">
        <v>1455.8301819335334</v>
      </c>
      <c r="H45" s="17">
        <v>1336.4779801298207</v>
      </c>
      <c r="I45" s="17">
        <v>1446.8901016166012</v>
      </c>
      <c r="J45" s="17">
        <v>1389.2027651063497</v>
      </c>
      <c r="K45" s="20">
        <f>'[1]EYLÜL 2007'!I47*'[1]EYLÜL 2007'!K6</f>
        <v>975.2374969497625</v>
      </c>
      <c r="L45" s="17">
        <v>910.3204520342756</v>
      </c>
      <c r="M45" s="22">
        <v>780.9040511468719</v>
      </c>
      <c r="N45" s="22">
        <v>333.9560301650397</v>
      </c>
      <c r="O45" s="13">
        <f>SUM(C45:N45)</f>
        <v>10518.230075909623</v>
      </c>
    </row>
    <row r="46" spans="1:15" ht="12.75">
      <c r="A46" s="3">
        <v>92</v>
      </c>
      <c r="B46" s="2" t="s">
        <v>29</v>
      </c>
      <c r="C46" s="17">
        <v>155.85054325729195</v>
      </c>
      <c r="D46" s="17">
        <v>120.99732584649037</v>
      </c>
      <c r="E46" s="17">
        <v>131.9939997586054</v>
      </c>
      <c r="F46" s="17">
        <v>464.37666540914523</v>
      </c>
      <c r="G46" s="17">
        <v>672.8329020495019</v>
      </c>
      <c r="H46" s="17">
        <v>617.6725617143844</v>
      </c>
      <c r="I46" s="17">
        <v>668.7011150740402</v>
      </c>
      <c r="J46" s="17">
        <v>642.0400810349267</v>
      </c>
      <c r="K46" s="20">
        <f>'[1]EYLÜL 2007'!I48*'[1]EYLÜL 2007'!K6</f>
        <v>450.72006570760794</v>
      </c>
      <c r="L46" s="17">
        <v>420.7177177243051</v>
      </c>
      <c r="M46" s="22">
        <v>360.90606272329</v>
      </c>
      <c r="N46" s="22">
        <v>154.3425927840348</v>
      </c>
      <c r="O46" s="13">
        <f>SUM(C46:N46)</f>
        <v>4861.151633083624</v>
      </c>
    </row>
    <row r="47" spans="1:15" ht="12.75">
      <c r="A47" s="3">
        <v>93</v>
      </c>
      <c r="B47" s="2" t="s">
        <v>66</v>
      </c>
      <c r="C47" s="17">
        <v>145.78172956563824</v>
      </c>
      <c r="D47" s="17">
        <v>113.18022424598233</v>
      </c>
      <c r="E47" s="17">
        <v>123.4664517359366</v>
      </c>
      <c r="F47" s="17">
        <v>434.3753447269517</v>
      </c>
      <c r="G47" s="17">
        <v>629.3641466973505</v>
      </c>
      <c r="H47" s="17">
        <v>577.7674717713783</v>
      </c>
      <c r="I47" s="17">
        <v>625.49929618807</v>
      </c>
      <c r="J47" s="17">
        <v>600.5607135370374</v>
      </c>
      <c r="K47" s="20">
        <f>'[1]EYLÜL 2007'!I49*'[1]EYLÜL 2007'!K6</f>
        <v>421.60103747805783</v>
      </c>
      <c r="L47" s="17">
        <v>393.53700838567676</v>
      </c>
      <c r="M47" s="22">
        <v>337.58951964425864</v>
      </c>
      <c r="N47" s="22">
        <v>144.37120109716938</v>
      </c>
      <c r="O47" s="13">
        <f>SUM(C47:N47)</f>
        <v>4547.094145073508</v>
      </c>
    </row>
    <row r="48" spans="1:15" ht="12.75">
      <c r="A48" s="3">
        <v>94</v>
      </c>
      <c r="B48" s="2" t="s">
        <v>43</v>
      </c>
      <c r="C48" s="17">
        <v>112.61514369291635</v>
      </c>
      <c r="D48" s="17">
        <v>87.43075867349339</v>
      </c>
      <c r="E48" s="17">
        <v>95.37678174710264</v>
      </c>
      <c r="F48" s="17">
        <v>335.5512519218723</v>
      </c>
      <c r="G48" s="17">
        <v>486.1784396897274</v>
      </c>
      <c r="H48" s="17">
        <v>446.320448032077</v>
      </c>
      <c r="I48" s="17">
        <v>483.1928756087477</v>
      </c>
      <c r="J48" s="17">
        <v>463.9280330450628</v>
      </c>
      <c r="K48" s="20">
        <f>'[1]EYLÜL 2007'!I50*'[1]EYLÜL 2007'!K6</f>
        <v>325.68320843865973</v>
      </c>
      <c r="L48" s="17">
        <v>304.0039851350448</v>
      </c>
      <c r="M48" s="22">
        <v>260.7850268839301</v>
      </c>
      <c r="N48" s="22">
        <v>111.52552247197967</v>
      </c>
      <c r="O48" s="13">
        <f>SUM(C48:N48)</f>
        <v>3512.5914753406137</v>
      </c>
    </row>
    <row r="49" spans="1:15" ht="12.75">
      <c r="A49" s="3">
        <v>95</v>
      </c>
      <c r="B49" s="2" t="s">
        <v>7</v>
      </c>
      <c r="C49" s="17">
        <v>340.37343794982945</v>
      </c>
      <c r="D49" s="17">
        <v>264.2549388686764</v>
      </c>
      <c r="E49" s="17">
        <v>288.2713819766132</v>
      </c>
      <c r="F49" s="17">
        <v>1014.186276194408</v>
      </c>
      <c r="G49" s="17">
        <v>1469.4491482026624</v>
      </c>
      <c r="H49" s="17">
        <v>1348.980433202093</v>
      </c>
      <c r="I49" s="17">
        <v>1460.4254354306606</v>
      </c>
      <c r="J49" s="17">
        <v>1402.1984467687787</v>
      </c>
      <c r="K49" s="20">
        <f>'[1]EYLÜL 2007'!I51*'[1]EYLÜL 2007'!K6</f>
        <v>984.3606259658877</v>
      </c>
      <c r="L49" s="17">
        <v>918.8362965910133</v>
      </c>
      <c r="M49" s="22">
        <v>788.2092341716328</v>
      </c>
      <c r="N49" s="22">
        <v>337.08011425577433</v>
      </c>
      <c r="O49" s="13">
        <f>SUM(C49:N49)</f>
        <v>10616.62576957803</v>
      </c>
    </row>
    <row r="50" spans="1:15" ht="12.75">
      <c r="A50" s="3">
        <v>96</v>
      </c>
      <c r="B50" s="2" t="s">
        <v>42</v>
      </c>
      <c r="C50" s="17">
        <v>71.88614410328717</v>
      </c>
      <c r="D50" s="17">
        <v>55.8100794525542</v>
      </c>
      <c r="E50" s="17">
        <v>60.882301011629025</v>
      </c>
      <c r="F50" s="17">
        <v>214.19397834690506</v>
      </c>
      <c r="G50" s="17">
        <v>310.34452587254856</v>
      </c>
      <c r="H50" s="17">
        <v>284.90179021541064</v>
      </c>
      <c r="I50" s="17">
        <v>308.438736982023</v>
      </c>
      <c r="J50" s="17">
        <v>296.14132117055334</v>
      </c>
      <c r="K50" s="20">
        <f>'[1]EYLÜL 2007'!I52*'[1]EYLÜL 2007'!K6</f>
        <v>207.89486463457808</v>
      </c>
      <c r="L50" s="17">
        <v>194.0562660292199</v>
      </c>
      <c r="M50" s="22">
        <v>166.46810906424315</v>
      </c>
      <c r="N50" s="22">
        <v>71.19060116352195</v>
      </c>
      <c r="O50" s="13">
        <f>SUM(C50:N50)</f>
        <v>2242.2087180464737</v>
      </c>
    </row>
    <row r="51" spans="1:15" ht="12.75">
      <c r="A51" s="3">
        <v>97</v>
      </c>
      <c r="B51" s="2" t="s">
        <v>54</v>
      </c>
      <c r="C51" s="17">
        <v>810.3018263184475</v>
      </c>
      <c r="D51" s="17">
        <v>629.0921549833747</v>
      </c>
      <c r="E51" s="17">
        <v>686.2663217728019</v>
      </c>
      <c r="F51" s="17">
        <v>2414.398129235237</v>
      </c>
      <c r="G51" s="17">
        <v>3498.2087193484567</v>
      </c>
      <c r="H51" s="17">
        <v>3211.4177747695608</v>
      </c>
      <c r="I51" s="17">
        <v>3476.7266348962503</v>
      </c>
      <c r="J51" s="17">
        <v>3338.1099568794984</v>
      </c>
      <c r="K51" s="20">
        <f>'[1]EYLÜL 2007'!I53*'[1]EYLÜL 2007'!K6</f>
        <v>2343.3944134433264</v>
      </c>
      <c r="L51" s="17">
        <v>2187.4054970327034</v>
      </c>
      <c r="M51" s="22">
        <v>1876.4313273601583</v>
      </c>
      <c r="N51" s="22">
        <v>802.4616545940487</v>
      </c>
      <c r="O51" s="13">
        <f>SUM(C51:N51)</f>
        <v>25274.214410633864</v>
      </c>
    </row>
    <row r="52" spans="1:15" ht="12.75">
      <c r="A52" s="3">
        <v>98</v>
      </c>
      <c r="B52" s="2" t="s">
        <v>17</v>
      </c>
      <c r="C52" s="17">
        <v>49.609433982911725</v>
      </c>
      <c r="D52" s="17">
        <v>38.51516153383362</v>
      </c>
      <c r="E52" s="17">
        <v>42.01555849795619</v>
      </c>
      <c r="F52" s="17">
        <v>147.8176658504641</v>
      </c>
      <c r="G52" s="17">
        <v>214.17223667068575</v>
      </c>
      <c r="H52" s="17">
        <v>196.6139195475151</v>
      </c>
      <c r="I52" s="17">
        <v>212.85703039096023</v>
      </c>
      <c r="J52" s="17">
        <v>204.37044586942906</v>
      </c>
      <c r="K52" s="20">
        <f>'[1]EYLÜL 2007'!I54*'[1]EYLÜL 2007'!K6</f>
        <v>143.4705768563244</v>
      </c>
      <c r="L52" s="17">
        <v>133.92040481006578</v>
      </c>
      <c r="M52" s="22">
        <v>114.88150838939052</v>
      </c>
      <c r="N52" s="22">
        <v>49.12943200223817</v>
      </c>
      <c r="O52" s="13">
        <f>SUM(C52:N52)</f>
        <v>1547.3733744017748</v>
      </c>
    </row>
    <row r="53" spans="1:15" ht="12.75">
      <c r="A53" s="3">
        <v>99</v>
      </c>
      <c r="B53" s="2" t="s">
        <v>67</v>
      </c>
      <c r="C53" s="17">
        <v>110.41124026684622</v>
      </c>
      <c r="D53" s="17">
        <v>85.7197192673736</v>
      </c>
      <c r="E53" s="17">
        <v>93.51023690093909</v>
      </c>
      <c r="F53" s="17">
        <v>328.9844392403621</v>
      </c>
      <c r="G53" s="17">
        <v>476.663819419514</v>
      </c>
      <c r="H53" s="17">
        <v>437.5858575295306</v>
      </c>
      <c r="I53" s="17">
        <v>473.73668349207617</v>
      </c>
      <c r="J53" s="17">
        <v>454.84885818500976</v>
      </c>
      <c r="K53" s="20">
        <f>'[1]EYLÜL 2007'!I55*'[1]EYLÜL 2007'!K6</f>
        <v>319.30951556438055</v>
      </c>
      <c r="L53" s="17">
        <v>298.05455948581715</v>
      </c>
      <c r="M53" s="22">
        <v>255.68140586663134</v>
      </c>
      <c r="N53" s="22">
        <v>109.34294317571299</v>
      </c>
      <c r="O53" s="13">
        <f>SUM(C53:N53)</f>
        <v>3443.849278394194</v>
      </c>
    </row>
    <row r="54" spans="1:15" ht="12.75">
      <c r="A54" s="3">
        <v>100</v>
      </c>
      <c r="B54" s="2" t="s">
        <v>18</v>
      </c>
      <c r="C54" s="17">
        <v>52.0726201649901</v>
      </c>
      <c r="D54" s="17">
        <v>40.42749969361456</v>
      </c>
      <c r="E54" s="17">
        <v>44.10169685543311</v>
      </c>
      <c r="F54" s="17">
        <v>155.15704472979897</v>
      </c>
      <c r="G54" s="17">
        <v>224.80622403151247</v>
      </c>
      <c r="H54" s="17">
        <v>206.37610893271403</v>
      </c>
      <c r="I54" s="17">
        <v>223.42571569782848</v>
      </c>
      <c r="J54" s="17">
        <v>214.51775894831187</v>
      </c>
      <c r="K54" s="20">
        <f>'[1]EYLÜL 2007'!I56*'[1]EYLÜL 2007'!K6</f>
        <v>150.59411595110706</v>
      </c>
      <c r="L54" s="17">
        <v>140.56976288861435</v>
      </c>
      <c r="M54" s="22">
        <v>120.58555540872437</v>
      </c>
      <c r="N54" s="22">
        <v>51.56878533335975</v>
      </c>
      <c r="O54" s="13">
        <f>SUM(C54:N54)</f>
        <v>1624.2028886360092</v>
      </c>
    </row>
    <row r="55" spans="1:15" ht="12.75">
      <c r="A55" s="3">
        <v>101</v>
      </c>
      <c r="B55" s="2" t="s">
        <v>11</v>
      </c>
      <c r="C55" s="17">
        <v>3219.0170227387507</v>
      </c>
      <c r="D55" s="17">
        <v>2499.140801599332</v>
      </c>
      <c r="E55" s="17">
        <v>2726.271742414639</v>
      </c>
      <c r="F55" s="17">
        <v>9591.473726510449</v>
      </c>
      <c r="G55" s="17">
        <v>13897.035710555503</v>
      </c>
      <c r="H55" s="17">
        <v>12757.725761371232</v>
      </c>
      <c r="I55" s="17">
        <v>13811.695664057337</v>
      </c>
      <c r="J55" s="17">
        <v>13261.024998289813</v>
      </c>
      <c r="K55" s="20">
        <f>'[1]EYLÜL 2007'!I57*'[1]EYLÜL 2007'!K6</f>
        <v>9309.40331473522</v>
      </c>
      <c r="L55" s="17">
        <v>8689.719437721433</v>
      </c>
      <c r="M55" s="22">
        <v>7454.338850766459</v>
      </c>
      <c r="N55" s="22">
        <v>3187.8710405598626</v>
      </c>
      <c r="O55" s="13">
        <f>SUM(C55:N55)</f>
        <v>100404.71807132004</v>
      </c>
    </row>
    <row r="56" spans="1:15" ht="12.75">
      <c r="A56" s="3">
        <v>102</v>
      </c>
      <c r="B56" s="2" t="s">
        <v>24</v>
      </c>
      <c r="C56" s="17">
        <v>181.13061196809625</v>
      </c>
      <c r="D56" s="17">
        <v>140.6239543284526</v>
      </c>
      <c r="E56" s="17">
        <v>153.404367111658</v>
      </c>
      <c r="F56" s="17">
        <v>539.7018696970559</v>
      </c>
      <c r="G56" s="17">
        <v>781.9711933843025</v>
      </c>
      <c r="H56" s="17">
        <v>717.8634527730048</v>
      </c>
      <c r="I56" s="17">
        <v>777.1692011182141</v>
      </c>
      <c r="J56" s="17">
        <v>746.1835573708291</v>
      </c>
      <c r="K56" s="20">
        <f>'[1]EYLÜL 2007'!I58*'[1]EYLÜL 2007'!K6</f>
        <v>523.8300722066931</v>
      </c>
      <c r="L56" s="17">
        <v>488.961129583093</v>
      </c>
      <c r="M56" s="22">
        <v>419.44759792171635</v>
      </c>
      <c r="N56" s="22">
        <v>179.37806118238788</v>
      </c>
      <c r="O56" s="13">
        <f>SUM(C56:N56)</f>
        <v>5649.665068645503</v>
      </c>
    </row>
    <row r="57" spans="1:15" ht="12.75">
      <c r="A57" s="3">
        <v>103</v>
      </c>
      <c r="B57" s="2" t="s">
        <v>68</v>
      </c>
      <c r="C57" s="17">
        <v>116.80688158171638</v>
      </c>
      <c r="D57" s="17">
        <v>90.68508852434867</v>
      </c>
      <c r="E57" s="17">
        <v>98.92687684666863</v>
      </c>
      <c r="F57" s="17">
        <v>348.0410721200387</v>
      </c>
      <c r="G57" s="17">
        <v>504.27487432130977</v>
      </c>
      <c r="H57" s="17">
        <v>462.9332966349594</v>
      </c>
      <c r="I57" s="17">
        <v>501.17818218359366</v>
      </c>
      <c r="J57" s="17">
        <v>481.1962675828107</v>
      </c>
      <c r="K57" s="20">
        <f>'[1]EYLÜL 2007'!I59*'[1]EYLÜL 2007'!K6</f>
        <v>337.8057223367987</v>
      </c>
      <c r="L57" s="17">
        <v>315.3195594090661</v>
      </c>
      <c r="M57" s="22">
        <v>270.4919139168315</v>
      </c>
      <c r="N57" s="22">
        <v>115.67670270213394</v>
      </c>
      <c r="O57" s="13">
        <f>SUM(C57:N57)</f>
        <v>3643.336438160276</v>
      </c>
    </row>
    <row r="58" spans="1:15" ht="12.75">
      <c r="A58" s="3">
        <v>104</v>
      </c>
      <c r="B58" s="2" t="s">
        <v>12</v>
      </c>
      <c r="C58" s="17">
        <v>550.5221116945156</v>
      </c>
      <c r="D58" s="17">
        <v>427.40757871103955</v>
      </c>
      <c r="E58" s="17">
        <v>466.2519228960914</v>
      </c>
      <c r="F58" s="17">
        <v>1640.3511795313477</v>
      </c>
      <c r="G58" s="17">
        <v>2376.6961751447743</v>
      </c>
      <c r="H58" s="17">
        <v>2181.849327591959</v>
      </c>
      <c r="I58" s="17">
        <v>2362.1011660850504</v>
      </c>
      <c r="J58" s="17">
        <v>2267.924473130306</v>
      </c>
      <c r="K58" s="20">
        <f>'[1]EYLÜL 2007'!I60*'[1]EYLÜL 2007'!K6</f>
        <v>1592.110987683924</v>
      </c>
      <c r="L58" s="17">
        <v>1486.1315305556038</v>
      </c>
      <c r="M58" s="22">
        <v>1274.8545088211154</v>
      </c>
      <c r="N58" s="22">
        <v>545.1954695056735</v>
      </c>
      <c r="O58" s="13">
        <f>SUM(C58:N58)</f>
        <v>17171.3964313514</v>
      </c>
    </row>
    <row r="59" spans="1:15" ht="12.75">
      <c r="A59" s="3">
        <v>105</v>
      </c>
      <c r="B59" s="2" t="s">
        <v>19</v>
      </c>
      <c r="C59" s="17">
        <v>355.3038033166378</v>
      </c>
      <c r="D59" s="17">
        <v>275.846392100331</v>
      </c>
      <c r="E59" s="17">
        <v>300.9163083364075</v>
      </c>
      <c r="F59" s="17">
        <v>1058.6732130858152</v>
      </c>
      <c r="G59" s="17">
        <v>1533.9060365038138</v>
      </c>
      <c r="H59" s="17">
        <v>1408.1530021948338</v>
      </c>
      <c r="I59" s="17">
        <v>1524.486501632818</v>
      </c>
      <c r="J59" s="17">
        <v>1463.7054058697263</v>
      </c>
      <c r="K59" s="20">
        <f>'[1]EYLÜL 2007'!I61*'[1]EYLÜL 2007'!K6</f>
        <v>1027.5392708298773</v>
      </c>
      <c r="L59" s="17">
        <v>959.1407389794084</v>
      </c>
      <c r="M59" s="22">
        <v>822.7837647888231</v>
      </c>
      <c r="N59" s="22">
        <v>351.86601909616917</v>
      </c>
      <c r="O59" s="13">
        <f>SUM(C59:N59)</f>
        <v>11082.32045673466</v>
      </c>
    </row>
    <row r="60" spans="1:15" ht="12.75">
      <c r="A60" s="3">
        <v>106</v>
      </c>
      <c r="B60" s="2" t="s">
        <v>63</v>
      </c>
      <c r="C60" s="17">
        <v>210.6888461530367</v>
      </c>
      <c r="D60" s="17">
        <v>163.57201224582386</v>
      </c>
      <c r="E60" s="17">
        <v>178.43802740138102</v>
      </c>
      <c r="F60" s="17">
        <v>627.7744162490746</v>
      </c>
      <c r="G60" s="17">
        <v>909.5790417142233</v>
      </c>
      <c r="H60" s="17">
        <v>835.0097253953919</v>
      </c>
      <c r="I60" s="17">
        <v>903.993424800633</v>
      </c>
      <c r="J60" s="17">
        <v>867.9513143174228</v>
      </c>
      <c r="K60" s="20">
        <f>'[1]EYLÜL 2007'!I62*'[1]EYLÜL 2007'!K6</f>
        <v>609.312541344085</v>
      </c>
      <c r="L60" s="17">
        <v>568.7534265256758</v>
      </c>
      <c r="M60" s="22">
        <v>487.89616215372257</v>
      </c>
      <c r="N60" s="22">
        <v>208.65030115584685</v>
      </c>
      <c r="O60" s="13">
        <f>SUM(C60:N60)</f>
        <v>6571.619239456318</v>
      </c>
    </row>
    <row r="61" spans="1:15" ht="12.75">
      <c r="A61" s="3">
        <v>107</v>
      </c>
      <c r="B61" s="2" t="s">
        <v>20</v>
      </c>
      <c r="C61" s="17">
        <v>58.12255113851592</v>
      </c>
      <c r="D61" s="17">
        <v>45.12447061237475</v>
      </c>
      <c r="E61" s="17">
        <v>49.22554545274484</v>
      </c>
      <c r="F61" s="17">
        <v>173.18358934570924</v>
      </c>
      <c r="G61" s="17">
        <v>250.92478947915708</v>
      </c>
      <c r="H61" s="17">
        <v>230.35341619460613</v>
      </c>
      <c r="I61" s="17">
        <v>249.38389013575045</v>
      </c>
      <c r="J61" s="17">
        <v>239.4409840543398</v>
      </c>
      <c r="K61" s="20">
        <f>'[1]EYLÜL 2007'!I63*'[1]EYLÜL 2007'!K6</f>
        <v>168.09052776285392</v>
      </c>
      <c r="L61" s="17">
        <v>156.9015195727687</v>
      </c>
      <c r="M61" s="22">
        <v>134.595495456211</v>
      </c>
      <c r="N61" s="22">
        <v>57.56017947997416</v>
      </c>
      <c r="O61" s="13">
        <f>SUM(C61:N61)</f>
        <v>1812.906958685006</v>
      </c>
    </row>
    <row r="62" spans="1:15" ht="12.75">
      <c r="A62" s="3">
        <v>108</v>
      </c>
      <c r="B62" s="2" t="s">
        <v>44</v>
      </c>
      <c r="C62" s="17">
        <v>83.55386812365839</v>
      </c>
      <c r="D62" s="17">
        <v>64.86852336730601</v>
      </c>
      <c r="E62" s="17">
        <v>70.76400902073023</v>
      </c>
      <c r="F62" s="17">
        <v>248.9594572490177</v>
      </c>
      <c r="G62" s="17">
        <v>360.71604495014884</v>
      </c>
      <c r="H62" s="17">
        <v>331.1437399347739</v>
      </c>
      <c r="I62" s="17">
        <v>358.5009305408725</v>
      </c>
      <c r="J62" s="17">
        <v>344.20754101789294</v>
      </c>
      <c r="K62" s="20">
        <f>'[1]EYLÜL 2007'!I64*'[1]EYLÜL 2007'!K6</f>
        <v>241.63794455723277</v>
      </c>
      <c r="L62" s="17">
        <v>225.55322534866045</v>
      </c>
      <c r="M62" s="22">
        <v>193.48727915582455</v>
      </c>
      <c r="N62" s="22">
        <v>82.7454327319926</v>
      </c>
      <c r="O62" s="13">
        <f>SUM(C62:N62)</f>
        <v>2606.137995998111</v>
      </c>
    </row>
    <row r="63" spans="1:15" ht="12.75">
      <c r="A63" s="3">
        <v>109</v>
      </c>
      <c r="B63" s="2" t="s">
        <v>13</v>
      </c>
      <c r="C63" s="17">
        <v>622.4946833831389</v>
      </c>
      <c r="D63" s="17">
        <v>483.28475774814746</v>
      </c>
      <c r="E63" s="17">
        <v>527.2074217448248</v>
      </c>
      <c r="F63" s="17">
        <v>1854.8026799441943</v>
      </c>
      <c r="G63" s="17">
        <v>2687.413823380861</v>
      </c>
      <c r="H63" s="17">
        <v>2467.0936507682536</v>
      </c>
      <c r="I63" s="17">
        <v>2670.9107341304725</v>
      </c>
      <c r="J63" s="17">
        <v>2564.4218403738028</v>
      </c>
      <c r="K63" s="20">
        <f>'[1]EYLÜL 2007'!I65*'[1]EYLÜL 2007'!K6</f>
        <v>1800.25580105867</v>
      </c>
      <c r="L63" s="17">
        <v>1680.4211073945974</v>
      </c>
      <c r="M63" s="22">
        <v>1441.522759886037</v>
      </c>
      <c r="N63" s="22">
        <v>616.471662014147</v>
      </c>
      <c r="O63" s="13">
        <f>SUM(C63:N63)</f>
        <v>19416.30092182715</v>
      </c>
    </row>
    <row r="64" spans="1:15" ht="12.75">
      <c r="A64" s="3">
        <v>110</v>
      </c>
      <c r="B64" s="2" t="s">
        <v>69</v>
      </c>
      <c r="C64" s="17">
        <v>223.6745908497832</v>
      </c>
      <c r="D64" s="17">
        <v>173.65372482501988</v>
      </c>
      <c r="E64" s="17">
        <v>189.43600242632513</v>
      </c>
      <c r="F64" s="17">
        <v>666.4671066567963</v>
      </c>
      <c r="G64" s="17">
        <v>965.6406768357748</v>
      </c>
      <c r="H64" s="17">
        <v>886.4753027682389</v>
      </c>
      <c r="I64" s="17">
        <v>959.7107920763156</v>
      </c>
      <c r="J64" s="17">
        <v>921.447236777147</v>
      </c>
      <c r="K64" s="20">
        <f>'[1]EYLÜL 2007'!I66*'[1]EYLÜL 2007'!K6</f>
        <v>646.8673395542988</v>
      </c>
      <c r="L64" s="17">
        <v>603.8083756941642</v>
      </c>
      <c r="M64" s="22">
        <v>517.9674977556492</v>
      </c>
      <c r="N64" s="22">
        <v>221.51040073482991</v>
      </c>
      <c r="O64" s="13">
        <f>SUM(C64:N64)</f>
        <v>6976.6590469543435</v>
      </c>
    </row>
    <row r="65" spans="1:15" ht="12.75">
      <c r="A65" s="3">
        <v>111</v>
      </c>
      <c r="B65" s="2" t="s">
        <v>14</v>
      </c>
      <c r="C65" s="17">
        <v>558.7111254051096</v>
      </c>
      <c r="D65" s="17">
        <v>433.7652643475042</v>
      </c>
      <c r="E65" s="17">
        <v>473.18741796173833</v>
      </c>
      <c r="F65" s="17">
        <v>1664.751395279312</v>
      </c>
      <c r="G65" s="17">
        <v>2412.049519089979</v>
      </c>
      <c r="H65" s="17">
        <v>2214.304325635734</v>
      </c>
      <c r="I65" s="17">
        <v>2397.237409342095</v>
      </c>
      <c r="J65" s="17">
        <v>2301.6598385416796</v>
      </c>
      <c r="K65" s="20">
        <f>'[1]EYLÜL 2007'!I67*'[1]EYLÜL 2007'!K6</f>
        <v>1615.7936308148242</v>
      </c>
      <c r="L65" s="17">
        <v>1508.2377297816556</v>
      </c>
      <c r="M65" s="22">
        <v>1293.817963385392</v>
      </c>
      <c r="N65" s="22">
        <v>553.3052494398408</v>
      </c>
      <c r="O65" s="13">
        <f>SUM(C65:N65)</f>
        <v>17426.82086902486</v>
      </c>
    </row>
    <row r="66" spans="1:15" ht="12.75">
      <c r="A66" s="3">
        <v>112</v>
      </c>
      <c r="B66" s="2" t="s">
        <v>70</v>
      </c>
      <c r="C66" s="17">
        <v>40.51293062628898</v>
      </c>
      <c r="D66" s="17">
        <v>31.452930259554893</v>
      </c>
      <c r="E66" s="17">
        <v>34.31148614271248</v>
      </c>
      <c r="F66" s="17">
        <v>120.71346841011331</v>
      </c>
      <c r="G66" s="17">
        <v>174.9011079083344</v>
      </c>
      <c r="H66" s="17">
        <v>160.56232541445596</v>
      </c>
      <c r="I66" s="17">
        <v>173.82706096822756</v>
      </c>
      <c r="J66" s="17">
        <v>166.89659669215135</v>
      </c>
      <c r="K66" s="20">
        <f>'[1]EYLÜL 2007'!I68*'[1]EYLÜL 2007'!K6</f>
        <v>117.16347195366212</v>
      </c>
      <c r="L66" s="17">
        <v>109.36444208139083</v>
      </c>
      <c r="M66" s="22">
        <v>93.81656281799096</v>
      </c>
      <c r="N66" s="22">
        <v>40.12094294607864</v>
      </c>
      <c r="O66" s="13">
        <f>SUM(C66:N66)</f>
        <v>1263.6433262209614</v>
      </c>
    </row>
    <row r="67" spans="1:15" ht="12.75">
      <c r="A67" s="3">
        <v>113</v>
      </c>
      <c r="B67" s="2" t="s">
        <v>51</v>
      </c>
      <c r="C67" s="17">
        <v>181.64917748011277</v>
      </c>
      <c r="D67" s="17">
        <v>141.0265518357749</v>
      </c>
      <c r="E67" s="17">
        <v>153.84355413428472</v>
      </c>
      <c r="F67" s="17">
        <v>541.2470020927054</v>
      </c>
      <c r="G67" s="17">
        <v>784.2099275655293</v>
      </c>
      <c r="H67" s="17">
        <v>719.91865053831</v>
      </c>
      <c r="I67" s="17">
        <v>779.3941874986075</v>
      </c>
      <c r="J67" s="17">
        <v>748.3198338084887</v>
      </c>
      <c r="K67" s="20">
        <f>'[1]EYLÜL 2007'!I69*'[1]EYLÜL 2007'!K6</f>
        <v>525.3297646477</v>
      </c>
      <c r="L67" s="17">
        <v>490.36099444173476</v>
      </c>
      <c r="M67" s="22">
        <v>420.6484499257866</v>
      </c>
      <c r="N67" s="22">
        <v>179.89160925209768</v>
      </c>
      <c r="O67" s="13">
        <f>SUM(C67:N67)</f>
        <v>5665.839703221133</v>
      </c>
    </row>
    <row r="68" spans="1:15" ht="12.75">
      <c r="A68" s="3">
        <v>114</v>
      </c>
      <c r="B68" s="2" t="s">
        <v>45</v>
      </c>
      <c r="C68" s="17">
        <v>107.60234374342352</v>
      </c>
      <c r="D68" s="17">
        <v>83.5389827693778</v>
      </c>
      <c r="E68" s="17">
        <v>91.13130719504436</v>
      </c>
      <c r="F68" s="17">
        <v>320.61497209726093</v>
      </c>
      <c r="G68" s="17">
        <v>464.53734260453615</v>
      </c>
      <c r="H68" s="17">
        <v>426.453536300795</v>
      </c>
      <c r="I68" s="17">
        <v>461.6846739316124</v>
      </c>
      <c r="J68" s="17">
        <v>443.2773608143539</v>
      </c>
      <c r="K68" s="20">
        <f>'[1]EYLÜL 2007'!I70*'[1]EYLÜL 2007'!K6</f>
        <v>311.1861815089266</v>
      </c>
      <c r="L68" s="17">
        <v>290.47195816817407</v>
      </c>
      <c r="M68" s="22">
        <v>249.17679084458396</v>
      </c>
      <c r="N68" s="22">
        <v>106.56122446478487</v>
      </c>
      <c r="O68" s="13">
        <f>SUM(C68:N68)</f>
        <v>3356.2366744428737</v>
      </c>
    </row>
    <row r="69" spans="1:15" ht="12.75">
      <c r="A69" s="3">
        <v>115</v>
      </c>
      <c r="B69" s="2" t="s">
        <v>55</v>
      </c>
      <c r="C69" s="17">
        <v>63.65391660002524</v>
      </c>
      <c r="D69" s="17">
        <v>49.418844023812646</v>
      </c>
      <c r="E69" s="17">
        <v>53.91020702742985</v>
      </c>
      <c r="F69" s="17">
        <v>189.66500156597004</v>
      </c>
      <c r="G69" s="17">
        <v>274.804620745575</v>
      </c>
      <c r="H69" s="17">
        <v>252.27552569119317</v>
      </c>
      <c r="I69" s="17">
        <v>273.11707819327916</v>
      </c>
      <c r="J69" s="17">
        <v>262.2279327227082</v>
      </c>
      <c r="K69" s="20">
        <f>'[1]EYLÜL 2007'!I71*'[1]EYLÜL 2007'!K6</f>
        <v>184.08724713359393</v>
      </c>
      <c r="L69" s="17">
        <v>171.83341139828127</v>
      </c>
      <c r="M69" s="22">
        <v>147.4045834996274</v>
      </c>
      <c r="N69" s="22">
        <v>63.038025556878765</v>
      </c>
      <c r="O69" s="13">
        <f>SUM(C69:N69)</f>
        <v>1985.4363941583745</v>
      </c>
    </row>
    <row r="70" spans="1:15" ht="12.75">
      <c r="A70" s="3">
        <v>116</v>
      </c>
      <c r="B70" s="2" t="s">
        <v>35</v>
      </c>
      <c r="C70" s="17">
        <v>1599.7962114672332</v>
      </c>
      <c r="D70" s="17">
        <v>1242.030084985442</v>
      </c>
      <c r="E70" s="17">
        <v>1354.9102642627065</v>
      </c>
      <c r="F70" s="17">
        <v>4766.79782109504</v>
      </c>
      <c r="G70" s="17">
        <v>6906.588229675193</v>
      </c>
      <c r="H70" s="17">
        <v>6340.370739206257</v>
      </c>
      <c r="I70" s="17">
        <v>6864.175691279219</v>
      </c>
      <c r="J70" s="17">
        <v>6590.501821697908</v>
      </c>
      <c r="K70" s="20">
        <f>'[1]EYLÜL 2007'!I72*'[1]EYLÜL 2007'!K6</f>
        <v>4626.613667691252</v>
      </c>
      <c r="L70" s="17">
        <v>4318.641416612405</v>
      </c>
      <c r="M70" s="22">
        <v>3704.6784680569963</v>
      </c>
      <c r="N70" s="22">
        <v>1584.3171928909912</v>
      </c>
      <c r="O70" s="13">
        <f>SUM(C70:N70)</f>
        <v>49899.42160892065</v>
      </c>
    </row>
    <row r="71" spans="1:15" ht="12.75">
      <c r="A71" s="3">
        <v>117</v>
      </c>
      <c r="B71" s="2" t="s">
        <v>56</v>
      </c>
      <c r="C71" s="17">
        <v>1047.1998377246514</v>
      </c>
      <c r="D71" s="17">
        <v>813.0121162451132</v>
      </c>
      <c r="E71" s="17">
        <v>886.9015932761083</v>
      </c>
      <c r="F71" s="17">
        <v>3120.266111981094</v>
      </c>
      <c r="G71" s="17">
        <v>4520.937117805512</v>
      </c>
      <c r="H71" s="17">
        <v>4150.300620553078</v>
      </c>
      <c r="I71" s="17">
        <v>4493.174579672595</v>
      </c>
      <c r="J71" s="17">
        <v>4314.032242816964</v>
      </c>
      <c r="K71" s="20">
        <f>'[1]EYLÜL 2007'!I73*'[1]EYLÜL 2007'!K6</f>
        <v>3028.5039102433007</v>
      </c>
      <c r="L71" s="17">
        <v>2826.9104266222334</v>
      </c>
      <c r="M71" s="22">
        <v>2425.0205512196</v>
      </c>
      <c r="N71" s="22">
        <v>1037.0675311064786</v>
      </c>
      <c r="O71" s="13">
        <f>SUM(C71:N71)</f>
        <v>32663.32663926673</v>
      </c>
    </row>
    <row r="72" spans="1:15" ht="12.75">
      <c r="A72" s="3">
        <v>118</v>
      </c>
      <c r="B72" s="2" t="s">
        <v>46</v>
      </c>
      <c r="C72" s="17">
        <v>197.72470835262422</v>
      </c>
      <c r="D72" s="17">
        <v>153.5070745627663</v>
      </c>
      <c r="E72" s="17">
        <v>167.45835183571302</v>
      </c>
      <c r="F72" s="17">
        <v>589.1461063578383</v>
      </c>
      <c r="G72" s="17">
        <v>853.6106871835564</v>
      </c>
      <c r="H72" s="17">
        <v>783.6297812627661</v>
      </c>
      <c r="I72" s="17">
        <v>848.3687652908002</v>
      </c>
      <c r="J72" s="17">
        <v>814.5444033759344</v>
      </c>
      <c r="K72" s="20">
        <f>'[1]EYLÜL 2007'!I74*'[1]EYLÜL 2007'!K6</f>
        <v>571.8202303189131</v>
      </c>
      <c r="L72" s="17">
        <v>533.7568050596307</v>
      </c>
      <c r="M72" s="22">
        <v>457.87486205196547</v>
      </c>
      <c r="N72" s="22">
        <v>195.81159941310167</v>
      </c>
      <c r="O72" s="13">
        <f>SUM(C72:N72)</f>
        <v>6167.253375065609</v>
      </c>
    </row>
    <row r="73" spans="1:15" ht="12.75">
      <c r="A73" s="3">
        <v>119</v>
      </c>
      <c r="B73" s="2" t="s">
        <v>71</v>
      </c>
      <c r="C73" s="17">
        <v>609.6601869607306</v>
      </c>
      <c r="D73" s="17">
        <v>473.32046944192047</v>
      </c>
      <c r="E73" s="17">
        <v>516.3375429348135</v>
      </c>
      <c r="F73" s="17">
        <v>1816.5606531518704</v>
      </c>
      <c r="G73" s="17">
        <v>2632.0051523955003</v>
      </c>
      <c r="H73" s="17">
        <v>2416.227506076954</v>
      </c>
      <c r="I73" s="17">
        <v>2615.8423212157377</v>
      </c>
      <c r="J73" s="17">
        <v>2511.5489985417294</v>
      </c>
      <c r="K73" s="20">
        <f>'[1]EYLÜL 2007'!I75*'[1]EYLÜL 2007'!K6</f>
        <v>1763.1384131437496</v>
      </c>
      <c r="L73" s="17">
        <v>1645.7744521432126</v>
      </c>
      <c r="M73" s="22">
        <v>1411.8016727852973</v>
      </c>
      <c r="N73" s="22">
        <v>603.7613472888294</v>
      </c>
      <c r="O73" s="13">
        <f>SUM(C73:N73)</f>
        <v>19015.97871608035</v>
      </c>
    </row>
    <row r="74" spans="1:15" ht="12.75">
      <c r="A74" s="6">
        <v>120</v>
      </c>
      <c r="B74" s="2" t="s">
        <v>30</v>
      </c>
      <c r="C74" s="17">
        <v>241.52188722168435</v>
      </c>
      <c r="D74" s="17">
        <v>187.50978903536245</v>
      </c>
      <c r="E74" s="17">
        <v>204.55135578839474</v>
      </c>
      <c r="F74" s="17">
        <v>719.6454132737315</v>
      </c>
      <c r="G74" s="17">
        <v>1042.6904449063263</v>
      </c>
      <c r="H74" s="17">
        <v>957.2083591908206</v>
      </c>
      <c r="I74" s="17">
        <v>1036.2874066681854</v>
      </c>
      <c r="J74" s="17">
        <v>994.9707508399295</v>
      </c>
      <c r="K74" s="20">
        <f>'[1]EYLÜL 2007'!I76*'[1]EYLÜL 2007'!K6</f>
        <v>698.4817543989521</v>
      </c>
      <c r="L74" s="17">
        <v>651.9870579124196</v>
      </c>
      <c r="M74" s="22">
        <v>559.2968208957349</v>
      </c>
      <c r="N74" s="22">
        <v>239.18501346734243</v>
      </c>
      <c r="O74" s="13">
        <f>SUM(C74:N74)</f>
        <v>7533.336053598883</v>
      </c>
    </row>
    <row r="75" spans="1:15" ht="12.75">
      <c r="A75" s="3">
        <v>121</v>
      </c>
      <c r="B75" s="2" t="s">
        <v>72</v>
      </c>
      <c r="C75" s="17">
        <v>510.4413189949071</v>
      </c>
      <c r="D75" s="17">
        <v>396.2901463742532</v>
      </c>
      <c r="E75" s="17">
        <v>432.30642593890116</v>
      </c>
      <c r="F75" s="17">
        <v>1520.9253214509424</v>
      </c>
      <c r="G75" s="17">
        <v>2203.660679054129</v>
      </c>
      <c r="H75" s="17">
        <v>2022.9996669819238</v>
      </c>
      <c r="I75" s="17">
        <v>2190.1282604338176</v>
      </c>
      <c r="J75" s="17">
        <v>2102.808106802871</v>
      </c>
      <c r="K75" s="20">
        <f>'[1]EYLÜL 2007'!I77*'[1]EYLÜL 2007'!K6</f>
        <v>1476.197259431101</v>
      </c>
      <c r="L75" s="17">
        <v>1377.933642523081</v>
      </c>
      <c r="M75" s="22">
        <v>1182.0386560065165</v>
      </c>
      <c r="N75" s="22">
        <v>505.502483284353</v>
      </c>
      <c r="O75" s="13">
        <f>SUM(C75:N75)</f>
        <v>15921.231967276797</v>
      </c>
    </row>
    <row r="76" spans="1:15" ht="12.75">
      <c r="A76" s="3">
        <v>122</v>
      </c>
      <c r="B76" s="2" t="s">
        <v>15</v>
      </c>
      <c r="C76" s="17">
        <v>539.3081324971588</v>
      </c>
      <c r="D76" s="17">
        <v>418.70140761519474</v>
      </c>
      <c r="E76" s="17">
        <v>456.75450353178854</v>
      </c>
      <c r="F76" s="17">
        <v>1606.9376914754284</v>
      </c>
      <c r="G76" s="17">
        <v>2328.2835484757475</v>
      </c>
      <c r="H76" s="17">
        <v>2137.4056759172377</v>
      </c>
      <c r="I76" s="17">
        <v>2313.9858356090454</v>
      </c>
      <c r="J76" s="17">
        <v>2221.7274951659188</v>
      </c>
      <c r="K76" s="20">
        <f>'[1]EYLÜL 2007'!I78*'[1]EYLÜL 2007'!K6</f>
        <v>1559.6801386471502</v>
      </c>
      <c r="L76" s="17">
        <v>1455.8594529874747</v>
      </c>
      <c r="M76" s="22">
        <v>1248.8860842330955</v>
      </c>
      <c r="N76" s="22">
        <v>534.0899924981989</v>
      </c>
      <c r="O76" s="13">
        <f>SUM(C76:N76)</f>
        <v>16821.61995865344</v>
      </c>
    </row>
    <row r="77" spans="1:15" ht="13.5" thickBot="1">
      <c r="A77" s="3">
        <v>123</v>
      </c>
      <c r="B77" s="2" t="s">
        <v>57</v>
      </c>
      <c r="C77" s="18">
        <v>671.6935863357043</v>
      </c>
      <c r="D77" s="18">
        <v>521.4811962553509</v>
      </c>
      <c r="E77" s="18">
        <v>568.8752905165348</v>
      </c>
      <c r="F77" s="18">
        <v>2001.397115981436</v>
      </c>
      <c r="G77" s="18">
        <v>2899.813728824742</v>
      </c>
      <c r="H77" s="18">
        <v>2662.080538751569</v>
      </c>
      <c r="I77" s="18">
        <v>2882.006316970288</v>
      </c>
      <c r="J77" s="18">
        <v>2767.101067396751</v>
      </c>
      <c r="K77" s="21">
        <f>'[1]EYLÜL 2007'!I79*'[1]EYLÜL 2007'!K6</f>
        <v>1942.539121399197</v>
      </c>
      <c r="L77" s="18">
        <v>1813.2332858582383</v>
      </c>
      <c r="M77" s="23">
        <v>1555.4535937722053</v>
      </c>
      <c r="N77" s="23">
        <v>665.1945351278649</v>
      </c>
      <c r="O77" s="13">
        <f>SUM(C77:N77)</f>
        <v>20950.869377189883</v>
      </c>
    </row>
    <row r="78" spans="1:14" ht="12.75">
      <c r="A78" s="11"/>
      <c r="L78" s="14"/>
      <c r="M78" s="14"/>
      <c r="N78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2006-06-05T06:54:32Z</dcterms:created>
  <dcterms:modified xsi:type="dcterms:W3CDTF">2008-02-12T12:45:32Z</dcterms:modified>
  <cp:category/>
  <cp:version/>
  <cp:contentType/>
  <cp:contentStatus/>
</cp:coreProperties>
</file>