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Sayfa1" sheetId="1" r:id="rId1"/>
    <sheet name="Sayfa2" sheetId="2" r:id="rId2"/>
    <sheet name="Sayf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<sst xmlns="http://schemas.openxmlformats.org/spreadsheetml/2006/main" count="96" uniqueCount="96">
  <si>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</si>
  <si>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</si>
  <si>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</si>
  <si>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</si>
  <si>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</si>
  <si>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</si>
  <si>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</si>
  <si>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</si>
  <si>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</si>
  <si>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</si>
  <si>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</si>
  <si>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</si>
  <si>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</si>
  <si>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</si>
  <si>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</si>
  <si>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</si>
  <si>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</si>
  <si>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</si>
  <si>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</si>
  <si>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</si>
  <si>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</si>
  <si>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</si>
  <si>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</si>
  <si>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</si>
  <si>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</si>
  <si>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</si>
  <si>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</si>
  <si>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</si>
  <si>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</si>
  <si>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</si>
  <si>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</si>
  <si>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</si>
  <si>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</si>
  <si>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</si>
  <si>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</si>
  <si>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İLÇE İLK KADEME BELEDİYELERİ PAYLARI</t>
  </si>
  <si>
    <t>BELEDİYELER</t>
  </si>
  <si>
    <t>SN</t>
  </si>
  <si>
    <t>OTOPARK İŞLETME GELİRLERİ PAYI (5216 SAYILI BÜYÜKŞEHİR BELEDİYESİ KANUNU 23/f MADDESİ</t>
  </si>
  <si>
    <t>OCAK (TL)</t>
  </si>
  <si>
    <t>ŞUBAT (TL)</t>
  </si>
  <si>
    <t>MART (TL)</t>
  </si>
  <si>
    <t>NİSAN (TL)</t>
  </si>
  <si>
    <t>MAYIS (TL)</t>
  </si>
  <si>
    <t>HAZİRAN (TL)</t>
  </si>
  <si>
    <t>TEMMUZ (TL)</t>
  </si>
  <si>
    <t>AĞUSTOS (TL)</t>
  </si>
  <si>
    <t>EYLÜL (TL)</t>
  </si>
  <si>
    <t>EKİM (TL)</t>
  </si>
  <si>
    <t>KASIM (TL)</t>
  </si>
  <si>
    <t>ARALIK (TL)</t>
  </si>
  <si>
    <t>TOPLAM (TL)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</si>
  <si>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</si>
  <si>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</si>
  <si>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</si>
  <si>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</si>
  <si>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</si>
  <si>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</si>
  <si>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</si>
  <si>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</si>
  <si>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</si>
  <si>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</si>
  <si>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</si>
  <si>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</si>
  <si>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</si>
  <si>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</si>
  <si>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</si>
  <si>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</si>
  <si>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</si>
  <si>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</si>
  <si>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</si>
  <si>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</si>
  <si>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</si>
  <si>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</si>
  <si>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</si>
  <si>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</si>
  <si>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</si>
  <si>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</si>
  <si>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</si>
  <si>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</si>
  <si>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</si>
  <si>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</si>
  <si>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</si>
  <si>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</si>
  <si>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</si>
  <si>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</si>
  <si>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</si>
  <si>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</si>
  <si>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</si>
  <si>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</si>
  <si>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</si>
  <si>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</si>
  <si>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</si>
  <si>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</si>
  <si>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</si>
  <si>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2014 YILI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</si>
</sst>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</numFmts>
  <fonts count="2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Font="0" applyAlignment="0" applyProtection="0"/>
    <xf numFmtId="0" fontId="1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4" fontId="0" fillId="0" borderId="14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51" applyNumberFormat="1" applyBorder="1">
      <alignment/>
      <protection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51" applyNumberFormat="1" applyFont="1" applyBorder="1">
      <alignment/>
      <protection/>
    </xf>
    <xf numFmtId="0" fontId="3" fillId="0" borderId="0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4" fillId="0" borderId="13" xfId="50" applyFont="1" applyBorder="1" applyAlignment="1">
      <alignment horizontal="left"/>
      <protection/>
    </xf>
    <xf numFmtId="3" fontId="4" fillId="0" borderId="13" xfId="50" applyNumberFormat="1" applyFont="1" applyBorder="1" applyAlignment="1">
      <alignment horizontal="left"/>
      <protection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9" fontId="4" fillId="0" borderId="21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Sayfa1" xfId="50"/>
    <cellStyle name="Normal_Sayfa1_1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rat.siper\AppData\Local\Microsoft\Windows\Temporary%20Internet%20Files\Content.Outlook\QWQN2UZ8\2014-%20OTOPARK%20HASILATI%20&#304;L&#199;E%20PAY%20DA&#286;ILIM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rat.siper\AppData\Local\Microsoft\Windows\Temporary%20Internet%20Files\Content.Outlook\QWQN2UZ8\2014-%20OTOPARK%20HASILATI%20&#304;L&#199;E%20PAY%20DA&#286;ILIMI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ilçe nüfusları"/>
      <sheetName val="Ocak-Şubat-Mart 2014"/>
    </sheetNames>
    <sheetDataSet>
      <sheetData sheetId="1">
        <row r="13">
          <cell r="N13">
            <v>0.046414839194838235</v>
          </cell>
          <cell r="O13">
            <v>0.041764321516385684</v>
          </cell>
        </row>
        <row r="15">
          <cell r="G15">
            <v>16166</v>
          </cell>
        </row>
        <row r="16">
          <cell r="G16">
            <v>220974</v>
          </cell>
        </row>
        <row r="17">
          <cell r="G17">
            <v>186570</v>
          </cell>
        </row>
        <row r="18">
          <cell r="G18">
            <v>248056</v>
          </cell>
        </row>
        <row r="19">
          <cell r="G19">
            <v>245219</v>
          </cell>
        </row>
        <row r="20">
          <cell r="G20">
            <v>361531</v>
          </cell>
        </row>
        <row r="21">
          <cell r="G21">
            <v>425875</v>
          </cell>
        </row>
        <row r="22">
          <cell r="G22">
            <v>495006</v>
          </cell>
        </row>
        <row r="23">
          <cell r="G23">
            <v>506293</v>
          </cell>
        </row>
        <row r="24">
          <cell r="G24">
            <v>335598</v>
          </cell>
        </row>
        <row r="25">
          <cell r="G25">
            <v>274420</v>
          </cell>
        </row>
        <row r="26">
          <cell r="G26">
            <v>534636</v>
          </cell>
        </row>
        <row r="27">
          <cell r="G27">
            <v>292313</v>
          </cell>
        </row>
        <row r="28">
          <cell r="G28">
            <v>447110</v>
          </cell>
        </row>
        <row r="29">
          <cell r="G29">
            <v>740090</v>
          </cell>
        </row>
        <row r="30">
          <cell r="G30">
            <v>428755</v>
          </cell>
        </row>
        <row r="31">
          <cell r="G31">
            <v>646375</v>
          </cell>
        </row>
        <row r="32">
          <cell r="G32">
            <v>660125</v>
          </cell>
        </row>
        <row r="33">
          <cell r="G33">
            <v>269677</v>
          </cell>
        </row>
        <row r="34">
          <cell r="G34">
            <v>752250</v>
          </cell>
        </row>
        <row r="35">
          <cell r="G35">
            <v>602931</v>
          </cell>
        </row>
        <row r="36">
          <cell r="G36">
            <v>407240</v>
          </cell>
        </row>
        <row r="37">
          <cell r="G37">
            <v>306854</v>
          </cell>
        </row>
        <row r="38">
          <cell r="G38">
            <v>471059</v>
          </cell>
        </row>
        <row r="39">
          <cell r="G39">
            <v>208807</v>
          </cell>
        </row>
        <row r="40">
          <cell r="G40">
            <v>461621</v>
          </cell>
        </row>
        <row r="41">
          <cell r="G41">
            <v>155923</v>
          </cell>
        </row>
        <row r="42">
          <cell r="G42">
            <v>31718</v>
          </cell>
        </row>
        <row r="43">
          <cell r="G43">
            <v>211000</v>
          </cell>
        </row>
        <row r="44">
          <cell r="G44">
            <v>65811</v>
          </cell>
        </row>
        <row r="45">
          <cell r="G45">
            <v>624733</v>
          </cell>
        </row>
        <row r="46">
          <cell r="G46">
            <v>405974</v>
          </cell>
        </row>
        <row r="47">
          <cell r="G47">
            <v>333047</v>
          </cell>
        </row>
        <row r="48">
          <cell r="G48">
            <v>304406</v>
          </cell>
        </row>
        <row r="49">
          <cell r="G49">
            <v>505190</v>
          </cell>
        </row>
        <row r="50">
          <cell r="G50">
            <v>215531</v>
          </cell>
        </row>
        <row r="51">
          <cell r="G51">
            <v>244760</v>
          </cell>
        </row>
        <row r="52">
          <cell r="G52">
            <v>207476</v>
          </cell>
        </row>
        <row r="53">
          <cell r="G53">
            <v>309347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ilçe nüfusları"/>
      <sheetName val="Ocak-Şubat-Mart 2014"/>
      <sheetName val="nisan-mayıs-haziran 2014"/>
    </sheetNames>
    <sheetDataSet>
      <sheetData sheetId="1">
        <row r="13">
          <cell r="P13">
            <v>0.04430244252705287</v>
          </cell>
        </row>
        <row r="15">
          <cell r="G15">
            <v>16166</v>
          </cell>
        </row>
        <row r="16">
          <cell r="G16">
            <v>220974</v>
          </cell>
        </row>
        <row r="17">
          <cell r="G17">
            <v>186570</v>
          </cell>
        </row>
        <row r="18">
          <cell r="G18">
            <v>248056</v>
          </cell>
        </row>
        <row r="19">
          <cell r="G19">
            <v>245219</v>
          </cell>
        </row>
        <row r="20">
          <cell r="G20">
            <v>361531</v>
          </cell>
        </row>
        <row r="21">
          <cell r="G21">
            <v>425875</v>
          </cell>
        </row>
        <row r="22">
          <cell r="G22">
            <v>495006</v>
          </cell>
        </row>
        <row r="23">
          <cell r="G23">
            <v>506293</v>
          </cell>
        </row>
        <row r="24">
          <cell r="G24">
            <v>335598</v>
          </cell>
        </row>
        <row r="25">
          <cell r="G25">
            <v>274420</v>
          </cell>
        </row>
        <row r="26">
          <cell r="G26">
            <v>534636</v>
          </cell>
        </row>
        <row r="27">
          <cell r="G27">
            <v>292313</v>
          </cell>
        </row>
        <row r="28">
          <cell r="G28">
            <v>447110</v>
          </cell>
        </row>
        <row r="29">
          <cell r="G29">
            <v>740090</v>
          </cell>
        </row>
        <row r="30">
          <cell r="G30">
            <v>428755</v>
          </cell>
        </row>
        <row r="31">
          <cell r="G31">
            <v>646375</v>
          </cell>
        </row>
        <row r="32">
          <cell r="G32">
            <v>660125</v>
          </cell>
        </row>
        <row r="33">
          <cell r="G33">
            <v>269677</v>
          </cell>
        </row>
        <row r="34">
          <cell r="G34">
            <v>752250</v>
          </cell>
        </row>
        <row r="35">
          <cell r="G35">
            <v>602931</v>
          </cell>
        </row>
        <row r="36">
          <cell r="G36">
            <v>407240</v>
          </cell>
        </row>
        <row r="37">
          <cell r="G37">
            <v>306854</v>
          </cell>
        </row>
        <row r="38">
          <cell r="G38">
            <v>471059</v>
          </cell>
        </row>
        <row r="39">
          <cell r="G39">
            <v>208807</v>
          </cell>
        </row>
        <row r="40">
          <cell r="G40">
            <v>461621</v>
          </cell>
        </row>
        <row r="41">
          <cell r="G41">
            <v>155923</v>
          </cell>
        </row>
        <row r="42">
          <cell r="G42">
            <v>31718</v>
          </cell>
        </row>
        <row r="43">
          <cell r="G43">
            <v>211000</v>
          </cell>
        </row>
        <row r="44">
          <cell r="G44">
            <v>65811</v>
          </cell>
        </row>
        <row r="45">
          <cell r="G45">
            <v>624733</v>
          </cell>
        </row>
        <row r="46">
          <cell r="G46">
            <v>405974</v>
          </cell>
        </row>
        <row r="47">
          <cell r="G47">
            <v>333047</v>
          </cell>
        </row>
        <row r="48">
          <cell r="G48">
            <v>304406</v>
          </cell>
        </row>
        <row r="49">
          <cell r="G49">
            <v>505190</v>
          </cell>
        </row>
        <row r="50">
          <cell r="G50">
            <v>215531</v>
          </cell>
        </row>
        <row r="51">
          <cell r="G51">
            <v>244760</v>
          </cell>
        </row>
        <row r="52">
          <cell r="G52">
            <v>207476</v>
          </cell>
        </row>
        <row r="53">
          <cell r="G53">
            <v>309347</v>
          </cell>
        </row>
      </sheetData>
      <sheetData sheetId="2">
        <row r="13">
          <cell r="N13">
            <v>0.04621476769068491</v>
          </cell>
          <cell r="O13">
            <v>0.04742621045870826</v>
          </cell>
        </row>
        <row r="15">
          <cell r="G15">
            <v>16166</v>
          </cell>
        </row>
        <row r="16">
          <cell r="G16">
            <v>220974</v>
          </cell>
        </row>
        <row r="17">
          <cell r="G17">
            <v>186570</v>
          </cell>
        </row>
        <row r="18">
          <cell r="G18">
            <v>248056</v>
          </cell>
        </row>
        <row r="19">
          <cell r="G19">
            <v>245219</v>
          </cell>
        </row>
        <row r="20">
          <cell r="G20">
            <v>361531</v>
          </cell>
        </row>
        <row r="21">
          <cell r="G21">
            <v>425875</v>
          </cell>
        </row>
        <row r="22">
          <cell r="G22">
            <v>495006</v>
          </cell>
        </row>
        <row r="23">
          <cell r="G23">
            <v>506293</v>
          </cell>
        </row>
        <row r="24">
          <cell r="G24">
            <v>335598</v>
          </cell>
        </row>
        <row r="25">
          <cell r="G25">
            <v>274420</v>
          </cell>
        </row>
        <row r="26">
          <cell r="G26">
            <v>534636</v>
          </cell>
        </row>
        <row r="27">
          <cell r="G27">
            <v>292313</v>
          </cell>
        </row>
        <row r="28">
          <cell r="G28">
            <v>447110</v>
          </cell>
        </row>
        <row r="29">
          <cell r="G29">
            <v>740090</v>
          </cell>
        </row>
        <row r="30">
          <cell r="G30">
            <v>428755</v>
          </cell>
        </row>
        <row r="31">
          <cell r="G31">
            <v>646375</v>
          </cell>
        </row>
        <row r="32">
          <cell r="G32">
            <v>660125</v>
          </cell>
        </row>
        <row r="33">
          <cell r="G33">
            <v>269677</v>
          </cell>
        </row>
        <row r="34">
          <cell r="G34">
            <v>752250</v>
          </cell>
        </row>
        <row r="35">
          <cell r="G35">
            <v>602931</v>
          </cell>
        </row>
        <row r="36">
          <cell r="G36">
            <v>407240</v>
          </cell>
        </row>
        <row r="37">
          <cell r="G37">
            <v>306854</v>
          </cell>
        </row>
        <row r="38">
          <cell r="G38">
            <v>471059</v>
          </cell>
        </row>
        <row r="39">
          <cell r="G39">
            <v>208807</v>
          </cell>
        </row>
        <row r="40">
          <cell r="G40">
            <v>461621</v>
          </cell>
        </row>
        <row r="41">
          <cell r="G41">
            <v>155923</v>
          </cell>
        </row>
        <row r="42">
          <cell r="G42">
            <v>31718</v>
          </cell>
        </row>
        <row r="43">
          <cell r="G43">
            <v>211000</v>
          </cell>
        </row>
        <row r="44">
          <cell r="G44">
            <v>65811</v>
          </cell>
        </row>
        <row r="45">
          <cell r="G45">
            <v>624733</v>
          </cell>
        </row>
        <row r="46">
          <cell r="G46">
            <v>405974</v>
          </cell>
        </row>
        <row r="47">
          <cell r="G47">
            <v>333047</v>
          </cell>
        </row>
        <row r="48">
          <cell r="G48">
            <v>304406</v>
          </cell>
        </row>
        <row r="49">
          <cell r="G49">
            <v>505190</v>
          </cell>
        </row>
        <row r="50">
          <cell r="G50">
            <v>215531</v>
          </cell>
        </row>
        <row r="51">
          <cell r="G51">
            <v>244760</v>
          </cell>
        </row>
        <row r="52">
          <cell r="G52">
            <v>207476</v>
          </cell>
        </row>
        <row r="53">
          <cell r="G53">
            <v>309347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5.57421875" style="0" customWidth="1"/>
    <col min="2" max="2" width="18.421875" style="0" customWidth="1"/>
    <col min="3" max="3" width="9.421875" style="0" customWidth="1"/>
    <col min="4" max="5" width="8.8515625" style="0" customWidth="1"/>
    <col min="6" max="6" width="9.57421875" style="0" customWidth="1"/>
    <col min="7" max="7" width="9.7109375" style="0" customWidth="1"/>
    <col min="8" max="9" width="8.8515625" style="0" customWidth="1"/>
    <col min="10" max="10" width="9.8515625" style="0" customWidth="1"/>
    <col min="11" max="11" width="9.00390625" style="0" customWidth="1"/>
    <col min="15" max="15" width="11.00390625" style="0" customWidth="1"/>
  </cols>
  <sheetData>
    <row r="1" spans="2:14" ht="12.75">
      <c r="B1" s="30" t="s">
        <v>35</v>
      </c>
      <c r="C1" s="30"/>
      <c r="D1" s="30"/>
      <c r="E1" s="30"/>
      <c r="F1" s="30"/>
      <c r="G1" s="30"/>
      <c r="H1" s="30"/>
      <c r="I1" s="30"/>
      <c r="J1" s="30"/>
      <c r="K1" s="30"/>
      <c r="L1" s="3"/>
      <c r="M1" s="3"/>
      <c r="N1" s="3"/>
    </row>
    <row r="2" spans="2:14" ht="12.75">
      <c r="B2" s="3" t="s">
        <v>38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3.5" thickBot="1">
      <c r="B3" s="3" t="s">
        <v>95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25.5">
      <c r="A4" s="1" t="s">
        <v>37</v>
      </c>
      <c r="B4" s="6" t="s">
        <v>36</v>
      </c>
      <c r="C4" s="28" t="s">
        <v>39</v>
      </c>
      <c r="D4" s="29" t="s">
        <v>40</v>
      </c>
      <c r="E4" s="4" t="s">
        <v>41</v>
      </c>
      <c r="F4" s="4" t="s">
        <v>42</v>
      </c>
      <c r="G4" s="4" t="s">
        <v>43</v>
      </c>
      <c r="H4" s="4" t="s">
        <v>44</v>
      </c>
      <c r="I4" s="27" t="s">
        <v>45</v>
      </c>
      <c r="J4" s="4" t="s">
        <v>46</v>
      </c>
      <c r="K4" s="4" t="s">
        <v>47</v>
      </c>
      <c r="L4" s="4" t="s">
        <v>48</v>
      </c>
      <c r="M4" s="4" t="s">
        <v>49</v>
      </c>
      <c r="N4" s="4" t="s">
        <v>50</v>
      </c>
      <c r="O4" s="4" t="s">
        <v>51</v>
      </c>
    </row>
    <row r="5" spans="1:15" ht="12.75">
      <c r="A5" s="7" t="s">
        <v>52</v>
      </c>
      <c r="B5" s="20" t="s">
        <v>33</v>
      </c>
      <c r="C5" s="2">
        <f>'[1]Ocak-Şubat-Mart 2014'!G15*'[1]Ocak-Şubat-Mart 2014'!N13</f>
        <v>750.3422904237549</v>
      </c>
      <c r="D5" s="2">
        <f>'[1]Ocak-Şubat-Mart 2014'!O13*'[1]Ocak-Şubat-Mart 2014'!G15</f>
        <v>675.162021633891</v>
      </c>
      <c r="E5" s="18">
        <f>'[2]Ocak-Şubat-Mart 2014'!P13*'[2]Ocak-Şubat-Mart 2014'!G15</f>
        <v>716.1932858923367</v>
      </c>
      <c r="F5" s="18">
        <f>'[2]nisan-mayıs-haziran 2014'!G15*'[2]nisan-mayıs-haziran 2014'!N13</f>
        <v>747.1079344876123</v>
      </c>
      <c r="G5" s="18">
        <f>'[2]nisan-mayıs-haziran 2014'!O13*'[2]nisan-mayıs-haziran 2014'!G15</f>
        <v>766.6921182754778</v>
      </c>
      <c r="H5" s="18"/>
      <c r="I5" s="22"/>
      <c r="J5" s="2"/>
      <c r="K5" s="2"/>
      <c r="L5" s="18"/>
      <c r="M5" s="18"/>
      <c r="N5" s="18"/>
      <c r="O5" s="2">
        <f aca="true" t="shared" si="0" ref="O5:O43">SUM(C5:N5)</f>
        <v>3655.4976507130723</v>
      </c>
    </row>
    <row r="6" spans="1:15" ht="12.75">
      <c r="A6" s="7" t="s">
        <v>53</v>
      </c>
      <c r="B6" s="20" t="s">
        <v>3</v>
      </c>
      <c r="C6" s="2">
        <f>'[1]Ocak-Şubat-Mart 2014'!G16*'[1]Ocak-Şubat-Mart 2014'!N13</f>
        <v>10256.472676240184</v>
      </c>
      <c r="D6" s="2">
        <f>'[1]Ocak-Şubat-Mart 2014'!O13*'[1]Ocak-Şubat-Mart 2014'!G16</f>
        <v>9228.82918276181</v>
      </c>
      <c r="E6" s="2">
        <f>'[2]Ocak-Şubat-Mart 2014'!P13*'[2]Ocak-Şubat-Mart 2014'!G16</f>
        <v>9789.68793497298</v>
      </c>
      <c r="F6" s="18">
        <f>'[2]nisan-mayıs-haziran 2014'!G16*'[2]nisan-mayıs-haziran 2014'!N13</f>
        <v>10212.262075681407</v>
      </c>
      <c r="G6" s="2">
        <f>'[2]nisan-mayıs-haziran 2014'!O13*'[2]nisan-mayıs-haziran 2014'!G16</f>
        <v>10479.9594299026</v>
      </c>
      <c r="H6" s="2"/>
      <c r="I6" s="22"/>
      <c r="J6" s="2"/>
      <c r="K6" s="2"/>
      <c r="L6" s="18"/>
      <c r="M6" s="2"/>
      <c r="N6" s="2"/>
      <c r="O6" s="2">
        <f t="shared" si="0"/>
        <v>49967.21129955898</v>
      </c>
    </row>
    <row r="7" spans="1:15" ht="12.75">
      <c r="A7" s="7" t="s">
        <v>54</v>
      </c>
      <c r="B7" s="21" t="s">
        <v>5</v>
      </c>
      <c r="C7" s="2">
        <f>'[1]Ocak-Şubat-Mart 2014'!G17*'[1]Ocak-Şubat-Mart 2014'!N13</f>
        <v>8659.616548580969</v>
      </c>
      <c r="D7" s="2">
        <f>'[1]Ocak-Şubat-Mart 2014'!O13*'[1]Ocak-Şubat-Mart 2014'!G17</f>
        <v>7791.969465312077</v>
      </c>
      <c r="E7" s="2">
        <f>'[2]Ocak-Şubat-Mart 2014'!P13*'[2]Ocak-Şubat-Mart 2014'!G17</f>
        <v>8265.506702272254</v>
      </c>
      <c r="F7" s="18">
        <f>'[2]nisan-mayıs-haziran 2014'!G17*'[2]nisan-mayıs-haziran 2014'!N13</f>
        <v>8622.289208051083</v>
      </c>
      <c r="G7" s="2">
        <f>'[2]nisan-mayıs-haziran 2014'!O13*'[2]nisan-mayıs-haziran 2014'!G17</f>
        <v>8848.3080852812</v>
      </c>
      <c r="H7" s="2"/>
      <c r="I7" s="22"/>
      <c r="J7" s="2"/>
      <c r="K7" s="2"/>
      <c r="L7" s="18"/>
      <c r="M7" s="2"/>
      <c r="N7" s="2"/>
      <c r="O7" s="2">
        <f t="shared" si="0"/>
        <v>42187.69000949758</v>
      </c>
    </row>
    <row r="8" spans="1:16" ht="12.75">
      <c r="A8" s="7" t="s">
        <v>55</v>
      </c>
      <c r="B8" s="20" t="s">
        <v>6</v>
      </c>
      <c r="C8" s="2">
        <f>'[1]Ocak-Şubat-Mart 2014'!G18*'[1]Ocak-Şubat-Mart 2014'!N13</f>
        <v>11513.479351314792</v>
      </c>
      <c r="D8" s="2">
        <f>'[1]Ocak-Şubat-Mart 2014'!O13*'[1]Ocak-Şubat-Mart 2014'!G18</f>
        <v>10359.890538068566</v>
      </c>
      <c r="E8" s="2">
        <f>'[2]Ocak-Şubat-Mart 2014'!P13*'[2]Ocak-Şubat-Mart 2014'!G18</f>
        <v>10989.486683490626</v>
      </c>
      <c r="F8" s="18">
        <f>'[2]nisan-mayıs-haziran 2014'!G18*'[2]nisan-mayıs-haziran 2014'!N13</f>
        <v>11463.850414280536</v>
      </c>
      <c r="G8" s="2">
        <f>'[2]nisan-mayıs-haziran 2014'!O13*'[2]nisan-mayıs-haziran 2014'!G18</f>
        <v>11764.356061545337</v>
      </c>
      <c r="H8" s="2"/>
      <c r="I8" s="22"/>
      <c r="J8" s="2"/>
      <c r="K8" s="2"/>
      <c r="L8" s="18"/>
      <c r="M8" s="2"/>
      <c r="N8" s="2"/>
      <c r="O8" s="2">
        <f t="shared" si="0"/>
        <v>56091.06304869986</v>
      </c>
      <c r="P8" s="5"/>
    </row>
    <row r="9" spans="1:15" ht="12.75">
      <c r="A9" s="7" t="s">
        <v>56</v>
      </c>
      <c r="B9" s="20" t="s">
        <v>7</v>
      </c>
      <c r="C9" s="2">
        <f>'[1]Ocak-Şubat-Mart 2014'!G19*'[1]Ocak-Şubat-Mart 2014'!N13</f>
        <v>11381.800452519037</v>
      </c>
      <c r="D9" s="2">
        <f>'[1]Ocak-Şubat-Mart 2014'!O13*'[1]Ocak-Şubat-Mart 2014'!G19</f>
        <v>10241.405157926582</v>
      </c>
      <c r="E9" s="2">
        <f>'[2]Ocak-Şubat-Mart 2014'!P13*'[2]Ocak-Şubat-Mart 2014'!G19</f>
        <v>10863.800654041377</v>
      </c>
      <c r="F9" s="18">
        <f>'[2]nisan-mayıs-haziran 2014'!G19*'[2]nisan-mayıs-haziran 2014'!N13</f>
        <v>11332.739118342062</v>
      </c>
      <c r="G9" s="2">
        <f>'[2]nisan-mayıs-haziran 2014'!O13*'[2]nisan-mayıs-haziran 2014'!G19</f>
        <v>11629.807902473982</v>
      </c>
      <c r="H9" s="2"/>
      <c r="I9" s="22"/>
      <c r="J9" s="2"/>
      <c r="K9" s="2"/>
      <c r="L9" s="18"/>
      <c r="M9" s="2"/>
      <c r="N9" s="2"/>
      <c r="O9" s="2">
        <f t="shared" si="0"/>
        <v>55449.553285303045</v>
      </c>
    </row>
    <row r="10" spans="1:15" ht="12.75">
      <c r="A10" s="7" t="s">
        <v>57</v>
      </c>
      <c r="B10" s="20" t="s">
        <v>12</v>
      </c>
      <c r="C10" s="2">
        <f>'[1]Ocak-Şubat-Mart 2014'!N13*'[1]Ocak-Şubat-Mart 2014'!G20</f>
        <v>16780.40322894906</v>
      </c>
      <c r="D10" s="2">
        <f>'[1]Ocak-Şubat-Mart 2014'!O13*'[1]Ocak-Şubat-Mart 2014'!G20</f>
        <v>15099.096922140432</v>
      </c>
      <c r="E10" s="2">
        <f>'[2]Ocak-Şubat-Mart 2014'!P13*'[2]Ocak-Şubat-Mart 2014'!G20</f>
        <v>16016.706349247952</v>
      </c>
      <c r="F10" s="18">
        <f>'[2]nisan-mayıs-haziran 2014'!N13*'[2]nisan-mayıs-haziran 2014'!G20</f>
        <v>16708.071177981004</v>
      </c>
      <c r="G10" s="2">
        <f>'[2]nisan-mayıs-haziran 2014'!O13*'[2]nisan-mayıs-haziran 2014'!G20</f>
        <v>17146.045293347255</v>
      </c>
      <c r="H10" s="2"/>
      <c r="I10" s="22"/>
      <c r="J10" s="2"/>
      <c r="K10" s="2"/>
      <c r="L10" s="18"/>
      <c r="M10" s="2"/>
      <c r="N10" s="2"/>
      <c r="O10" s="2">
        <f t="shared" si="0"/>
        <v>81750.32297166571</v>
      </c>
    </row>
    <row r="11" spans="1:15" ht="12.75">
      <c r="A11" s="7" t="s">
        <v>58</v>
      </c>
      <c r="B11" s="20" t="s">
        <v>13</v>
      </c>
      <c r="C11" s="2">
        <f>'[1]Ocak-Şubat-Mart 2014'!N13*'[1]Ocak-Şubat-Mart 2014'!G21</f>
        <v>19766.919642101733</v>
      </c>
      <c r="D11" s="2">
        <f>'[1]Ocak-Şubat-Mart 2014'!O13*'[1]Ocak-Şubat-Mart 2014'!G21</f>
        <v>17786.380425790754</v>
      </c>
      <c r="E11" s="2">
        <f>'[2]Ocak-Şubat-Mart 2014'!P13*'[2]Ocak-Şubat-Mart 2014'!G21</f>
        <v>18867.302711208642</v>
      </c>
      <c r="F11" s="18">
        <f>'[2]nisan-mayıs-haziran 2014'!N13*'[2]nisan-mayıs-haziran 2014'!G21</f>
        <v>19681.714190270435</v>
      </c>
      <c r="G11" s="2">
        <f>'[2]nisan-mayıs-haziran 2014'!O13*'[2]nisan-mayıs-haziran 2014'!G21</f>
        <v>20197.63737910238</v>
      </c>
      <c r="H11" s="2"/>
      <c r="I11" s="22"/>
      <c r="J11" s="2"/>
      <c r="K11" s="2"/>
      <c r="L11" s="18"/>
      <c r="M11" s="2"/>
      <c r="N11" s="2"/>
      <c r="O11" s="2">
        <f t="shared" si="0"/>
        <v>96299.95434847394</v>
      </c>
    </row>
    <row r="12" spans="1:15" ht="12.75">
      <c r="A12" s="7" t="s">
        <v>59</v>
      </c>
      <c r="B12" s="20" t="s">
        <v>14</v>
      </c>
      <c r="C12" s="2">
        <f>'[1]Ocak-Şubat-Mart 2014'!G22*'[1]Ocak-Şubat-Mart 2014'!N13</f>
        <v>22975.623890480096</v>
      </c>
      <c r="D12" s="2">
        <f>'[1]Ocak-Şubat-Mart 2014'!O13*'[1]Ocak-Şubat-Mart 2014'!G22</f>
        <v>20673.589736540012</v>
      </c>
      <c r="E12" s="2">
        <f>'[2]Ocak-Şubat-Mart 2014'!P13*'[2]Ocak-Şubat-Mart 2014'!G22</f>
        <v>21929.974865546334</v>
      </c>
      <c r="F12" s="18">
        <f>'[2]nisan-mayıs-haziran 2014'!G22*'[2]nisan-mayıs-haziran 2014'!N13</f>
        <v>22876.587295495174</v>
      </c>
      <c r="G12" s="2">
        <f>'[2]nisan-mayıs-haziran 2014'!O13*'[2]nisan-mayıs-haziran 2014'!G22</f>
        <v>23476.258734323343</v>
      </c>
      <c r="H12" s="2"/>
      <c r="I12" s="22"/>
      <c r="J12" s="2"/>
      <c r="K12" s="2"/>
      <c r="L12" s="18"/>
      <c r="M12" s="2"/>
      <c r="N12" s="2"/>
      <c r="O12" s="2">
        <f t="shared" si="0"/>
        <v>111932.03452238496</v>
      </c>
    </row>
    <row r="13" spans="1:15" ht="12.75">
      <c r="A13" s="7" t="s">
        <v>60</v>
      </c>
      <c r="B13" s="20" t="s">
        <v>17</v>
      </c>
      <c r="C13" s="2">
        <f>'[1]Ocak-Şubat-Mart 2014'!N13*'[1]Ocak-Şubat-Mart 2014'!G23</f>
        <v>23499.508180472236</v>
      </c>
      <c r="D13" s="2">
        <f>'[1]Ocak-Şubat-Mart 2014'!O13*'[1]Ocak-Şubat-Mart 2014'!G23</f>
        <v>21144.983633495456</v>
      </c>
      <c r="E13" s="2">
        <f>'[2]Ocak-Şubat-Mart 2014'!P13*'[2]Ocak-Şubat-Mart 2014'!G23</f>
        <v>22430.01653434918</v>
      </c>
      <c r="F13" s="18">
        <f>'[2]nisan-mayıs-haziran 2014'!N13*'[2]nisan-mayıs-haziran 2014'!G23</f>
        <v>23398.213378419936</v>
      </c>
      <c r="G13" s="2">
        <f>'[2]nisan-mayıs-haziran 2014'!O13*'[2]nisan-mayıs-haziran 2014'!G23</f>
        <v>24011.55837177078</v>
      </c>
      <c r="H13" s="2"/>
      <c r="I13" s="22"/>
      <c r="J13" s="2"/>
      <c r="K13" s="2"/>
      <c r="L13" s="18"/>
      <c r="M13" s="2"/>
      <c r="N13" s="2"/>
      <c r="O13" s="2">
        <f t="shared" si="0"/>
        <v>114484.28009850759</v>
      </c>
    </row>
    <row r="14" spans="1:15" ht="12.75">
      <c r="A14" s="7" t="s">
        <v>61</v>
      </c>
      <c r="B14" s="20" t="s">
        <v>23</v>
      </c>
      <c r="C14" s="2">
        <f>'[1]Ocak-Şubat-Mart 2014'!N13*'[1]Ocak-Şubat-Mart 2014'!G24</f>
        <v>15576.727204109322</v>
      </c>
      <c r="D14" s="2">
        <f>'[1]Ocak-Şubat-Mart 2014'!O13*'[1]Ocak-Şubat-Mart 2014'!G24</f>
        <v>14016.022772256003</v>
      </c>
      <c r="E14" s="2">
        <f>'[2]Ocak-Şubat-Mart 2014'!P13*'[2]Ocak-Şubat-Mart 2014'!G24</f>
        <v>14867.81110719389</v>
      </c>
      <c r="F14" s="2">
        <f>'[2]nisan-mayıs-haziran 2014'!N13*'[2]nisan-mayıs-haziran 2014'!G24</f>
        <v>15509.583607458475</v>
      </c>
      <c r="G14" s="2">
        <f>'[2]nisan-mayıs-haziran 2014'!O13*'[2]nisan-mayıs-haziran 2014'!G24</f>
        <v>15916.141377521575</v>
      </c>
      <c r="H14" s="2"/>
      <c r="I14" s="23"/>
      <c r="J14" s="2"/>
      <c r="K14" s="2"/>
      <c r="L14" s="2"/>
      <c r="M14" s="2"/>
      <c r="N14" s="2"/>
      <c r="O14" s="2">
        <f t="shared" si="0"/>
        <v>75886.28606853927</v>
      </c>
    </row>
    <row r="15" spans="1:15" ht="12.75">
      <c r="A15" s="7" t="s">
        <v>62</v>
      </c>
      <c r="B15" s="20" t="s">
        <v>32</v>
      </c>
      <c r="C15" s="2">
        <f>'[1]Ocak-Şubat-Mart 2014'!N13*'[1]Ocak-Şubat-Mart 2014'!G25</f>
        <v>12737.160171847509</v>
      </c>
      <c r="D15" s="2">
        <f>'[1]Ocak-Şubat-Mart 2014'!O13*'[1]Ocak-Şubat-Mart 2014'!G25</f>
        <v>11460.96511052656</v>
      </c>
      <c r="E15" s="2">
        <f>'[2]Ocak-Şubat-Mart 2014'!P13*'[2]Ocak-Şubat-Mart 2014'!G25</f>
        <v>12157.476278273849</v>
      </c>
      <c r="F15" s="2">
        <f>'[2]nisan-mayıs-haziran 2014'!N13*'[2]nisan-mayıs-haziran 2014'!G25</f>
        <v>12682.256549677753</v>
      </c>
      <c r="G15" s="2">
        <f>'[2]nisan-mayıs-haziran 2014'!O13*'[2]nisan-mayıs-haziran 2014'!G25</f>
        <v>13014.700674078722</v>
      </c>
      <c r="H15" s="2"/>
      <c r="I15" s="23"/>
      <c r="J15" s="2"/>
      <c r="K15" s="2"/>
      <c r="L15" s="2"/>
      <c r="M15" s="2"/>
      <c r="N15" s="2"/>
      <c r="O15" s="2">
        <f t="shared" si="0"/>
        <v>62052.55878440439</v>
      </c>
    </row>
    <row r="16" spans="1:15" ht="12.75">
      <c r="A16" s="7" t="s">
        <v>63</v>
      </c>
      <c r="B16" s="20" t="s">
        <v>30</v>
      </c>
      <c r="C16" s="2">
        <f>'[1]Ocak-Şubat-Mart 2014'!N13*'[1]Ocak-Şubat-Mart 2014'!G26</f>
        <v>24815.043967771533</v>
      </c>
      <c r="D16" s="2">
        <f>'[1]Ocak-Şubat-Mart 2014'!O13*'[1]Ocak-Şubat-Mart 2014'!G26</f>
        <v>22328.709798234377</v>
      </c>
      <c r="E16" s="2">
        <f>'[2]Ocak-Şubat-Mart 2014'!P13*'[2]Ocak-Şubat-Mart 2014'!G26</f>
        <v>23685.68066289344</v>
      </c>
      <c r="F16" s="2">
        <f>'[2]nisan-mayıs-haziran 2014'!N13*'[2]nisan-mayıs-haziran 2014'!G26</f>
        <v>24708.078539077018</v>
      </c>
      <c r="G16" s="2">
        <f>'[2]nisan-mayıs-haziran 2014'!O13*'[2]nisan-mayıs-haziran 2014'!G26</f>
        <v>25355.75945480195</v>
      </c>
      <c r="H16" s="2"/>
      <c r="I16" s="23"/>
      <c r="J16" s="2"/>
      <c r="K16" s="2"/>
      <c r="L16" s="2"/>
      <c r="M16" s="2"/>
      <c r="N16" s="2"/>
      <c r="O16" s="2">
        <f t="shared" si="0"/>
        <v>120893.27242277832</v>
      </c>
    </row>
    <row r="17" spans="1:15" ht="12.75">
      <c r="A17" s="7" t="s">
        <v>64</v>
      </c>
      <c r="B17" s="20" t="s">
        <v>31</v>
      </c>
      <c r="C17" s="2">
        <f>'[1]Ocak-Şubat-Mart 2014'!N13*'[1]Ocak-Şubat-Mart 2014'!G27</f>
        <v>13567.66088956075</v>
      </c>
      <c r="D17" s="2">
        <f>'[1]Ocak-Şubat-Mart 2014'!O13*'[1]Ocak-Şubat-Mart 2014'!G27</f>
        <v>12208.254115419248</v>
      </c>
      <c r="E17" s="2">
        <f>'[2]Ocak-Şubat-Mart 2014'!P13*'[2]Ocak-Şubat-Mart 2014'!G27</f>
        <v>12950.179882410406</v>
      </c>
      <c r="F17" s="2">
        <f>'[2]nisan-mayıs-haziran 2014'!N13*'[2]nisan-mayıs-haziran 2014'!G27</f>
        <v>13509.177387967178</v>
      </c>
      <c r="G17" s="2">
        <f>'[2]nisan-mayıs-haziran 2014'!O13*'[2]nisan-mayıs-haziran 2014'!G27</f>
        <v>13863.297857816387</v>
      </c>
      <c r="H17" s="2"/>
      <c r="I17" s="23"/>
      <c r="J17" s="2"/>
      <c r="K17" s="2"/>
      <c r="L17" s="2"/>
      <c r="M17" s="2"/>
      <c r="N17" s="2"/>
      <c r="O17" s="2">
        <f t="shared" si="0"/>
        <v>66098.57013317397</v>
      </c>
    </row>
    <row r="18" spans="1:15" ht="12.75">
      <c r="A18" s="7" t="s">
        <v>65</v>
      </c>
      <c r="B18" s="20" t="s">
        <v>19</v>
      </c>
      <c r="C18" s="2">
        <f>'[1]Ocak-Şubat-Mart 2014'!N13*'[1]Ocak-Şubat-Mart 2014'!G28</f>
        <v>20752.53875240412</v>
      </c>
      <c r="D18" s="2">
        <f>'[1]Ocak-Şubat-Mart 2014'!O13*'[1]Ocak-Şubat-Mart 2014'!G28</f>
        <v>18673.245793191203</v>
      </c>
      <c r="E18" s="2">
        <f>'[2]Ocak-Şubat-Mart 2014'!P13*'[2]Ocak-Şubat-Mart 2014'!G28</f>
        <v>19808.06507827061</v>
      </c>
      <c r="F18" s="2">
        <f>'[2]nisan-mayıs-haziran 2014'!N13*'[2]nisan-mayıs-haziran 2014'!G28</f>
        <v>20663.08478218213</v>
      </c>
      <c r="G18" s="2">
        <f>'[2]nisan-mayıs-haziran 2014'!O13*'[2]nisan-mayıs-haziran 2014'!G28</f>
        <v>21204.73295819305</v>
      </c>
      <c r="H18" s="2"/>
      <c r="I18" s="23"/>
      <c r="J18" s="2"/>
      <c r="K18" s="2"/>
      <c r="L18" s="2"/>
      <c r="M18" s="2"/>
      <c r="N18" s="2"/>
      <c r="O18" s="2">
        <f t="shared" si="0"/>
        <v>101101.66736424112</v>
      </c>
    </row>
    <row r="19" spans="1:15" ht="12.75">
      <c r="A19" s="7" t="s">
        <v>66</v>
      </c>
      <c r="B19" s="20" t="s">
        <v>20</v>
      </c>
      <c r="C19" s="2">
        <f>'[1]Ocak-Şubat-Mart 2014'!N13*'[1]Ocak-Şubat-Mart 2014'!G29</f>
        <v>34351.15833970783</v>
      </c>
      <c r="D19" s="2">
        <f>'[1]Ocak-Şubat-Mart 2014'!O13*'[1]Ocak-Şubat-Mart 2014'!G29</f>
        <v>30909.356711061882</v>
      </c>
      <c r="E19" s="2">
        <f>'[2]Ocak-Şubat-Mart 2014'!P13*'[2]Ocak-Şubat-Mart 2014'!G29</f>
        <v>32787.79468984656</v>
      </c>
      <c r="F19" s="2">
        <f>'[2]nisan-mayıs-haziran 2014'!N13*'[2]nisan-mayıs-haziran 2014'!G29</f>
        <v>34203.087420198994</v>
      </c>
      <c r="G19" s="2">
        <f>'[2]nisan-mayıs-haziran 2014'!O13*'[2]nisan-mayıs-haziran 2014'!G29</f>
        <v>35099.6640983854</v>
      </c>
      <c r="H19" s="2"/>
      <c r="I19" s="23"/>
      <c r="J19" s="2"/>
      <c r="K19" s="2"/>
      <c r="L19" s="2"/>
      <c r="M19" s="2"/>
      <c r="N19" s="2"/>
      <c r="O19" s="2">
        <f t="shared" si="0"/>
        <v>167351.06125920065</v>
      </c>
    </row>
    <row r="20" spans="1:15" ht="12.75">
      <c r="A20" s="7" t="s">
        <v>67</v>
      </c>
      <c r="B20" s="20" t="s">
        <v>18</v>
      </c>
      <c r="C20" s="2">
        <f>'[1]Ocak-Şubat-Mart 2014'!N13*'[1]Ocak-Şubat-Mart 2014'!G30</f>
        <v>19900.594378982867</v>
      </c>
      <c r="D20" s="2">
        <f>'[1]Ocak-Şubat-Mart 2014'!O13*'[1]Ocak-Şubat-Mart 2014'!G30</f>
        <v>17906.661671757945</v>
      </c>
      <c r="E20" s="2">
        <f>'[2]Ocak-Şubat-Mart 2014'!P13*'[2]Ocak-Şubat-Mart 2014'!G30</f>
        <v>18994.893745686553</v>
      </c>
      <c r="F20" s="2">
        <f>'[2]nisan-mayıs-haziran 2014'!N13*'[2]nisan-mayıs-haziran 2014'!G30</f>
        <v>19814.81272121961</v>
      </c>
      <c r="G20" s="2">
        <f>'[2]nisan-mayıs-haziran 2014'!O13*'[2]nisan-mayıs-haziran 2014'!G30</f>
        <v>20334.22486522346</v>
      </c>
      <c r="H20" s="2"/>
      <c r="I20" s="23"/>
      <c r="J20" s="2"/>
      <c r="K20" s="2"/>
      <c r="L20" s="2"/>
      <c r="M20" s="2"/>
      <c r="N20" s="2"/>
      <c r="O20" s="2">
        <f t="shared" si="0"/>
        <v>96951.18738287043</v>
      </c>
    </row>
    <row r="21" spans="1:15" ht="12.75">
      <c r="A21" s="7" t="s">
        <v>68</v>
      </c>
      <c r="B21" s="20" t="s">
        <v>22</v>
      </c>
      <c r="C21" s="19">
        <f>'[1]Ocak-Şubat-Mart 2014'!N13*'[1]Ocak-Şubat-Mart 2014'!G31</f>
        <v>30001.391684563565</v>
      </c>
      <c r="D21" s="19">
        <f>'[1]Ocak-Şubat-Mart 2014'!O13*'[1]Ocak-Şubat-Mart 2014'!G31</f>
        <v>26995.413320153795</v>
      </c>
      <c r="E21" s="19">
        <f>'[2]Ocak-Şubat-Mart 2014'!P13*'[2]Ocak-Şubat-Mart 2014'!G31</f>
        <v>28635.9912884238</v>
      </c>
      <c r="F21" s="19">
        <f>'[2]nisan-mayıs-haziran 2014'!N13*'[2]nisan-mayıs-haziran 2014'!G31</f>
        <v>29872.07046606646</v>
      </c>
      <c r="G21" s="19">
        <f>'[2]nisan-mayıs-haziran 2014'!O13*'[2]nisan-mayıs-haziran 2014'!G31</f>
        <v>30655.116785247552</v>
      </c>
      <c r="H21" s="19"/>
      <c r="I21" s="24"/>
      <c r="J21" s="19"/>
      <c r="K21" s="19"/>
      <c r="L21" s="19"/>
      <c r="M21" s="19"/>
      <c r="N21" s="19"/>
      <c r="O21" s="2">
        <f t="shared" si="0"/>
        <v>146159.98354445517</v>
      </c>
    </row>
    <row r="22" spans="1:15" ht="12.75">
      <c r="A22" s="7" t="s">
        <v>69</v>
      </c>
      <c r="B22" s="20" t="s">
        <v>28</v>
      </c>
      <c r="C22" s="19">
        <f>'[1]Ocak-Şubat-Mart 2014'!N13*'[1]Ocak-Şubat-Mart 2014'!G32</f>
        <v>30639.59572349259</v>
      </c>
      <c r="D22" s="19">
        <f>'[1]Ocak-Şubat-Mart 2014'!O13*'[1]Ocak-Şubat-Mart 2014'!G32</f>
        <v>27569.6727410041</v>
      </c>
      <c r="E22" s="19">
        <f>'[2]Ocak-Şubat-Mart 2014'!P13*'[2]Ocak-Şubat-Mart 2014'!G32</f>
        <v>29245.149873170776</v>
      </c>
      <c r="F22" s="19">
        <f>'[2]nisan-mayıs-haziran 2014'!N13*'[2]nisan-mayıs-haziran 2014'!G32</f>
        <v>30507.523521813375</v>
      </c>
      <c r="G22" s="19">
        <f>'[2]nisan-mayıs-haziran 2014'!O13*'[2]nisan-mayıs-haziran 2014'!G32</f>
        <v>31307.227179054793</v>
      </c>
      <c r="H22" s="19"/>
      <c r="I22" s="24"/>
      <c r="J22" s="19"/>
      <c r="K22" s="19"/>
      <c r="L22" s="19"/>
      <c r="M22" s="19"/>
      <c r="N22" s="19"/>
      <c r="O22" s="2">
        <f t="shared" si="0"/>
        <v>149269.16903853565</v>
      </c>
    </row>
    <row r="23" spans="1:15" ht="12.75">
      <c r="A23" s="7" t="s">
        <v>70</v>
      </c>
      <c r="B23" s="20" t="s">
        <v>4</v>
      </c>
      <c r="C23" s="2">
        <f>'[1]Ocak-Şubat-Mart 2014'!N13*'[1]Ocak-Şubat-Mart 2014'!G33</f>
        <v>12517.01458954639</v>
      </c>
      <c r="D23" s="2">
        <f>'[1]Ocak-Şubat-Mart 2014'!O13*'[1]Ocak-Şubat-Mart 2014'!G33</f>
        <v>11262.876933574342</v>
      </c>
      <c r="E23" s="2">
        <f>'[2]Ocak-Şubat-Mart 2014'!P13*'[2]Ocak-Şubat-Mart 2014'!G33</f>
        <v>11947.349793368037</v>
      </c>
      <c r="F23" s="2">
        <f>'[2]nisan-mayıs-haziran 2014'!N13*'[2]nisan-mayıs-haziran 2014'!G33</f>
        <v>12463.059906520833</v>
      </c>
      <c r="G23" s="2">
        <f>'[2]nisan-mayıs-haziran 2014'!O13*'[2]nisan-mayıs-haziran 2014'!G33</f>
        <v>12789.758157873068</v>
      </c>
      <c r="H23" s="2"/>
      <c r="I23" s="23"/>
      <c r="J23" s="2"/>
      <c r="K23" s="2"/>
      <c r="L23" s="2"/>
      <c r="M23" s="2"/>
      <c r="N23" s="2"/>
      <c r="O23" s="2">
        <f t="shared" si="0"/>
        <v>60980.059380882674</v>
      </c>
    </row>
    <row r="24" spans="1:15" ht="12.75">
      <c r="A24" s="7" t="s">
        <v>71</v>
      </c>
      <c r="B24" s="20" t="s">
        <v>1</v>
      </c>
      <c r="C24" s="2">
        <f>'[1]Ocak-Şubat-Mart 2014'!N13*'[1]Ocak-Şubat-Mart 2014'!G34</f>
        <v>34915.562784317066</v>
      </c>
      <c r="D24" s="2">
        <f>'[1]Ocak-Şubat-Mart 2014'!O13*'[1]Ocak-Şubat-Mart 2014'!G34</f>
        <v>31417.210860701132</v>
      </c>
      <c r="E24" s="2">
        <f>'[2]Ocak-Şubat-Mart 2014'!P13*'[2]Ocak-Şubat-Mart 2014'!G34</f>
        <v>33326.51239097552</v>
      </c>
      <c r="F24" s="2">
        <f>'[2]nisan-mayıs-haziran 2014'!N13*'[2]nisan-mayıs-haziran 2014'!G34</f>
        <v>34765.058995317726</v>
      </c>
      <c r="G24" s="2">
        <f>'[2]nisan-mayıs-haziran 2014'!O13*'[2]nisan-mayıs-haziran 2014'!G34</f>
        <v>35676.36681756329</v>
      </c>
      <c r="H24" s="2"/>
      <c r="I24" s="23"/>
      <c r="J24" s="2"/>
      <c r="K24" s="2"/>
      <c r="L24" s="2"/>
      <c r="M24" s="2"/>
      <c r="N24" s="2"/>
      <c r="O24" s="2">
        <f t="shared" si="0"/>
        <v>170100.71184887475</v>
      </c>
    </row>
    <row r="25" spans="1:15" ht="12.75">
      <c r="A25" s="7" t="s">
        <v>72</v>
      </c>
      <c r="B25" s="20" t="s">
        <v>2</v>
      </c>
      <c r="C25" s="2">
        <f>'[1]Ocak-Şubat-Mart 2014'!N13*'[1]Ocak-Şubat-Mart 2014'!G35</f>
        <v>27984.945410583012</v>
      </c>
      <c r="D25" s="2">
        <f>'[1]Ocak-Şubat-Mart 2014'!O13*'[1]Ocak-Şubat-Mart 2014'!G35</f>
        <v>25181.004136195937</v>
      </c>
      <c r="E25" s="2">
        <f>'[2]Ocak-Şubat-Mart 2014'!P13*'[2]Ocak-Şubat-Mart 2014'!G35</f>
        <v>26711.315975278514</v>
      </c>
      <c r="F25" s="2">
        <f>'[2]nisan-mayıs-haziran 2014'!N13*'[2]nisan-mayıs-haziran 2014'!G35</f>
        <v>27864.316098512343</v>
      </c>
      <c r="G25" s="2">
        <f>'[2]nisan-mayıs-haziran 2014'!O13*'[2]nisan-mayıs-haziran 2014'!G35</f>
        <v>28594.732498079433</v>
      </c>
      <c r="H25" s="2"/>
      <c r="I25" s="23"/>
      <c r="J25" s="2"/>
      <c r="K25" s="2"/>
      <c r="L25" s="2"/>
      <c r="M25" s="2"/>
      <c r="N25" s="2"/>
      <c r="O25" s="2">
        <f t="shared" si="0"/>
        <v>136336.31411864923</v>
      </c>
    </row>
    <row r="26" spans="1:15" ht="12.75">
      <c r="A26" s="7" t="s">
        <v>73</v>
      </c>
      <c r="B26" s="20" t="s">
        <v>0</v>
      </c>
      <c r="C26" s="2">
        <f>'[1]Ocak-Şubat-Mart 2014'!N13*'[1]Ocak-Şubat-Mart 2014'!G36</f>
        <v>18901.979113705922</v>
      </c>
      <c r="D26" s="2">
        <f>'[1]Ocak-Şubat-Mart 2014'!O13*'[1]Ocak-Şubat-Mart 2014'!G36</f>
        <v>17008.102294332904</v>
      </c>
      <c r="E26" s="2">
        <f>'[2]Ocak-Şubat-Mart 2014'!P13*'[2]Ocak-Şubat-Mart 2014'!G36</f>
        <v>18041.72669471701</v>
      </c>
      <c r="F26" s="2">
        <f>'[2]nisan-mayıs-haziran 2014'!N13*'[2]nisan-mayıs-haziran 2014'!G36</f>
        <v>18820.501994354523</v>
      </c>
      <c r="G26" s="2">
        <f>'[2]nisan-mayıs-haziran 2014'!O13*'[2]nisan-mayıs-haziran 2014'!G36</f>
        <v>19313.84994720435</v>
      </c>
      <c r="H26" s="2"/>
      <c r="I26" s="23"/>
      <c r="J26" s="2"/>
      <c r="K26" s="2"/>
      <c r="L26" s="2"/>
      <c r="M26" s="2"/>
      <c r="N26" s="2"/>
      <c r="O26" s="2">
        <f t="shared" si="0"/>
        <v>92086.1600443147</v>
      </c>
    </row>
    <row r="27" spans="1:15" ht="12.75">
      <c r="A27" s="7" t="s">
        <v>74</v>
      </c>
      <c r="B27" s="20" t="s">
        <v>16</v>
      </c>
      <c r="C27" s="2">
        <f>'[1]Ocak-Şubat-Mart 2014'!N13*'[1]Ocak-Şubat-Mart 2014'!G37</f>
        <v>14242.579066292892</v>
      </c>
      <c r="D27" s="2">
        <f>'[1]Ocak-Şubat-Mart 2014'!O13*'[1]Ocak-Şubat-Mart 2014'!G37</f>
        <v>12815.549114589012</v>
      </c>
      <c r="E27" s="2">
        <f>'[2]Ocak-Şubat-Mart 2014'!P13*'[2]Ocak-Şubat-Mart 2014'!G37</f>
        <v>13594.381699196281</v>
      </c>
      <c r="F27" s="2">
        <f>'[2]nisan-mayıs-haziran 2014'!N13*'[2]nisan-mayıs-haziran 2014'!G37</f>
        <v>14181.186324957427</v>
      </c>
      <c r="G27" s="2">
        <f>'[2]nisan-mayıs-haziran 2014'!O13*'[2]nisan-mayıs-haziran 2014'!G37</f>
        <v>14552.922384096466</v>
      </c>
      <c r="H27" s="2"/>
      <c r="I27" s="23"/>
      <c r="J27" s="2"/>
      <c r="K27" s="2"/>
      <c r="L27" s="2"/>
      <c r="M27" s="2"/>
      <c r="N27" s="2"/>
      <c r="O27" s="2">
        <f t="shared" si="0"/>
        <v>69386.61858913208</v>
      </c>
    </row>
    <row r="28" spans="1:15" ht="12.75">
      <c r="A28" s="7" t="s">
        <v>75</v>
      </c>
      <c r="B28" s="20" t="s">
        <v>21</v>
      </c>
      <c r="C28" s="2">
        <f>'[1]Ocak-Şubat-Mart 2014'!N13*'[1]Ocak-Şubat-Mart 2014'!G38</f>
        <v>21864.127736281305</v>
      </c>
      <c r="D28" s="2">
        <f>'[1]Ocak-Şubat-Mart 2014'!O13*'[1]Ocak-Şubat-Mart 2014'!G38</f>
        <v>19673.459529187123</v>
      </c>
      <c r="E28" s="2">
        <f>'[2]Ocak-Şubat-Mart 2014'!P13*'[2]Ocak-Şubat-Mart 2014'!G38</f>
        <v>20869.064274351</v>
      </c>
      <c r="F28" s="2">
        <f>'[2]nisan-mayıs-haziran 2014'!N13*'[2]nisan-mayıs-haziran 2014'!G38</f>
        <v>21769.88225360634</v>
      </c>
      <c r="G28" s="2">
        <f>'[2]nisan-mayıs-haziran 2014'!O13*'[2]nisan-mayıs-haziran 2014'!G38</f>
        <v>22340.543272468654</v>
      </c>
      <c r="H28" s="2"/>
      <c r="I28" s="23"/>
      <c r="J28" s="2"/>
      <c r="K28" s="2"/>
      <c r="L28" s="2"/>
      <c r="M28" s="2"/>
      <c r="N28" s="2"/>
      <c r="O28" s="2">
        <f t="shared" si="0"/>
        <v>106517.07706589442</v>
      </c>
    </row>
    <row r="29" spans="1:15" ht="12.75">
      <c r="A29" s="7" t="s">
        <v>76</v>
      </c>
      <c r="B29" s="20" t="s">
        <v>27</v>
      </c>
      <c r="C29" s="2">
        <f>'[1]Ocak-Şubat-Mart 2014'!N13*'[1]Ocak-Şubat-Mart 2014'!G39</f>
        <v>9691.743327756587</v>
      </c>
      <c r="D29" s="2">
        <f>'[1]Ocak-Şubat-Mart 2014'!O13*'[1]Ocak-Şubat-Mart 2014'!G39</f>
        <v>8720.682682871946</v>
      </c>
      <c r="E29" s="2">
        <f>'[2]Ocak-Şubat-Mart 2014'!P13*'[2]Ocak-Şubat-Mart 2014'!G39</f>
        <v>9250.660116746329</v>
      </c>
      <c r="F29" s="2">
        <f>'[2]nisan-mayıs-haziran 2014'!N13*'[2]nisan-mayıs-haziran 2014'!G39</f>
        <v>9649.966997188843</v>
      </c>
      <c r="G29" s="2">
        <f>'[2]nisan-mayıs-haziran 2014'!O13*'[2]nisan-mayıs-haziran 2014'!G39</f>
        <v>9902.924727251497</v>
      </c>
      <c r="H29" s="2"/>
      <c r="I29" s="23"/>
      <c r="J29" s="2"/>
      <c r="K29" s="2"/>
      <c r="L29" s="2"/>
      <c r="M29" s="2"/>
      <c r="N29" s="2"/>
      <c r="O29" s="2">
        <f t="shared" si="0"/>
        <v>47215.9778518152</v>
      </c>
    </row>
    <row r="30" spans="1:15" ht="12.75">
      <c r="A30" s="7" t="s">
        <v>77</v>
      </c>
      <c r="B30" s="20" t="s">
        <v>11</v>
      </c>
      <c r="C30" s="2">
        <f>'[1]Ocak-Şubat-Mart 2014'!N13*'[1]Ocak-Şubat-Mart 2014'!G40</f>
        <v>21426.06448396042</v>
      </c>
      <c r="D30" s="2">
        <f>'[1]Ocak-Şubat-Mart 2014'!O13*'[1]Ocak-Şubat-Mart 2014'!G40</f>
        <v>19279.287862715475</v>
      </c>
      <c r="E30" s="2">
        <f>'[2]Ocak-Şubat-Mart 2014'!P13*'[2]Ocak-Şubat-Mart 2014'!G40</f>
        <v>20450.937821780673</v>
      </c>
      <c r="F30" s="2">
        <f>'[2]nisan-mayıs-haziran 2014'!N13*'[2]nisan-mayıs-haziran 2014'!G40</f>
        <v>21333.707276141657</v>
      </c>
      <c r="G30" s="2">
        <f>'[2]nisan-mayıs-haziran 2014'!O13*'[2]nisan-mayıs-haziran 2014'!G40</f>
        <v>21892.934698159366</v>
      </c>
      <c r="H30" s="2"/>
      <c r="I30" s="23"/>
      <c r="J30" s="2"/>
      <c r="K30" s="2"/>
      <c r="L30" s="2"/>
      <c r="M30" s="2"/>
      <c r="N30" s="2"/>
      <c r="O30" s="2">
        <f t="shared" si="0"/>
        <v>104382.93214275759</v>
      </c>
    </row>
    <row r="31" spans="1:15" ht="12.75">
      <c r="A31" s="7" t="s">
        <v>78</v>
      </c>
      <c r="B31" s="20" t="s">
        <v>24</v>
      </c>
      <c r="C31" s="2">
        <f>'[1]Ocak-Şubat-Mart 2014'!N13*'[1]Ocak-Şubat-Mart 2014'!G41</f>
        <v>7237.140971776762</v>
      </c>
      <c r="D31" s="2">
        <f>'[1]Ocak-Şubat-Mart 2014'!O13*'[1]Ocak-Şubat-Mart 2014'!G41</f>
        <v>6512.018303799405</v>
      </c>
      <c r="E31" s="2">
        <f>'[2]Ocak-Şubat-Mart 2014'!P13*'[2]Ocak-Şubat-Mart 2014'!G41</f>
        <v>6907.769746145665</v>
      </c>
      <c r="F31" s="2">
        <f>'[2]nisan-mayıs-haziran 2014'!N13*'[2]nisan-mayıs-haziran 2014'!G41</f>
        <v>7205.945222634663</v>
      </c>
      <c r="G31" s="2">
        <f>'[2]nisan-mayıs-haziran 2014'!O13*'[2]nisan-mayıs-haziran 2014'!G41</f>
        <v>7394.837013353168</v>
      </c>
      <c r="H31" s="2"/>
      <c r="I31" s="23"/>
      <c r="J31" s="2"/>
      <c r="K31" s="2"/>
      <c r="L31" s="2"/>
      <c r="M31" s="2"/>
      <c r="N31" s="2"/>
      <c r="O31" s="2">
        <f t="shared" si="0"/>
        <v>35257.711257709656</v>
      </c>
    </row>
    <row r="32" spans="1:15" ht="12.75">
      <c r="A32" s="7" t="s">
        <v>79</v>
      </c>
      <c r="B32" s="20" t="s">
        <v>26</v>
      </c>
      <c r="C32" s="2">
        <f>'[1]Ocak-Şubat-Mart 2014'!N13*'[1]Ocak-Şubat-Mart 2014'!G42</f>
        <v>1472.1858695818792</v>
      </c>
      <c r="D32" s="2">
        <f>'[1]Ocak-Şubat-Mart 2014'!O13*'[1]Ocak-Şubat-Mart 2014'!G42</f>
        <v>1324.6807498567211</v>
      </c>
      <c r="E32" s="2">
        <f>'[2]Ocak-Şubat-Mart 2014'!P13*'[2]Ocak-Şubat-Mart 2014'!G42</f>
        <v>1405.184872073063</v>
      </c>
      <c r="F32" s="2">
        <f>'[2]nisan-mayıs-haziran 2014'!N13*'[2]nisan-mayıs-haziran 2014'!G42</f>
        <v>1465.8400016131438</v>
      </c>
      <c r="G32" s="2">
        <f>'[2]nisan-mayıs-haziran 2014'!O13*'[2]nisan-mayıs-haziran 2014'!G42</f>
        <v>1504.2645433293087</v>
      </c>
      <c r="H32" s="2"/>
      <c r="I32" s="23"/>
      <c r="J32" s="2"/>
      <c r="K32" s="2"/>
      <c r="L32" s="2"/>
      <c r="M32" s="2"/>
      <c r="N32" s="2"/>
      <c r="O32" s="2">
        <f t="shared" si="0"/>
        <v>7172.1560364541165</v>
      </c>
    </row>
    <row r="33" spans="1:15" ht="12.75">
      <c r="A33" s="7" t="s">
        <v>80</v>
      </c>
      <c r="B33" s="20" t="s">
        <v>8</v>
      </c>
      <c r="C33" s="2">
        <f>'[1]Ocak-Şubat-Mart 2014'!N13*'[1]Ocak-Şubat-Mart 2014'!G43</f>
        <v>9793.531070110868</v>
      </c>
      <c r="D33" s="2">
        <f>'[1]Ocak-Şubat-Mart 2014'!O13*'[1]Ocak-Şubat-Mart 2014'!G43</f>
        <v>8812.271839957379</v>
      </c>
      <c r="E33" s="2">
        <f>'[2]Ocak-Şubat-Mart 2014'!P13*'[2]Ocak-Şubat-Mart 2014'!G43</f>
        <v>9347.815373208156</v>
      </c>
      <c r="F33" s="2">
        <f>'[2]nisan-mayıs-haziran 2014'!N13*'[2]nisan-mayıs-haziran 2014'!G43</f>
        <v>9751.315982734515</v>
      </c>
      <c r="G33" s="2">
        <f>'[2]nisan-mayıs-haziran 2014'!O13*'[2]nisan-mayıs-haziran 2014'!G43</f>
        <v>10006.930406787444</v>
      </c>
      <c r="H33" s="2"/>
      <c r="I33" s="23"/>
      <c r="J33" s="2"/>
      <c r="K33" s="2"/>
      <c r="L33" s="2"/>
      <c r="M33" s="2"/>
      <c r="N33" s="2"/>
      <c r="O33" s="2">
        <f t="shared" si="0"/>
        <v>47711.86467279836</v>
      </c>
    </row>
    <row r="34" spans="1:15" ht="12.75">
      <c r="A34" s="7" t="s">
        <v>81</v>
      </c>
      <c r="B34" s="20" t="s">
        <v>10</v>
      </c>
      <c r="C34" s="2">
        <f>'[1]Ocak-Şubat-Mart 2014'!N13*'[1]Ocak-Şubat-Mart 2014'!G44</f>
        <v>3054.606982251499</v>
      </c>
      <c r="D34" s="2">
        <f>'[1]Ocak-Şubat-Mart 2014'!O13*'[1]Ocak-Şubat-Mart 2014'!G44</f>
        <v>2748.5517633148584</v>
      </c>
      <c r="E34" s="2">
        <f>'[2]Ocak-Şubat-Mart 2014'!P13*'[2]Ocak-Şubat-Mart 2014'!G44</f>
        <v>2915.5880451478765</v>
      </c>
      <c r="F34" s="2">
        <f>'[2]nisan-mayıs-haziran 2014'!N13*'[2]nisan-mayıs-haziran 2014'!G44</f>
        <v>3041.4400764916645</v>
      </c>
      <c r="G34" s="2">
        <f>'[2]nisan-mayıs-haziran 2014'!O13*'[2]nisan-mayıs-haziran 2014'!G44</f>
        <v>3121.1663364980495</v>
      </c>
      <c r="H34" s="2"/>
      <c r="I34" s="23"/>
      <c r="J34" s="2"/>
      <c r="K34" s="2"/>
      <c r="L34" s="2"/>
      <c r="M34" s="2"/>
      <c r="N34" s="2"/>
      <c r="O34" s="2">
        <f t="shared" si="0"/>
        <v>14881.353203703948</v>
      </c>
    </row>
    <row r="35" spans="1:15" ht="12.75">
      <c r="A35" s="7" t="s">
        <v>82</v>
      </c>
      <c r="B35" s="20" t="s">
        <v>9</v>
      </c>
      <c r="C35" s="2">
        <f>'[1]Ocak-Şubat-Mart 2014'!N13*'[1]Ocak-Şubat-Mart 2014'!G45</f>
        <v>28996.881734708873</v>
      </c>
      <c r="D35" s="2">
        <f>'[1]Ocak-Şubat-Mart 2014'!O13*'[1]Ocak-Şubat-Mart 2014'!G45</f>
        <v>26091.549873896176</v>
      </c>
      <c r="E35" s="2">
        <f>'[2]Ocak-Şubat-Mart 2014'!P13*'[2]Ocak-Şubat-Mart 2014'!G45</f>
        <v>27677.19782725332</v>
      </c>
      <c r="F35" s="2">
        <f>'[2]nisan-mayıs-haziran 2014'!N13*'[2]nisan-mayıs-haziran 2014'!G45</f>
        <v>28871.890463704654</v>
      </c>
      <c r="G35" s="2">
        <f>'[2]nisan-mayıs-haziran 2014'!O13*'[2]nisan-mayıs-haziran 2014'!G45</f>
        <v>29628.71873850019</v>
      </c>
      <c r="H35" s="2"/>
      <c r="I35" s="23"/>
      <c r="J35" s="2"/>
      <c r="K35" s="2"/>
      <c r="L35" s="2"/>
      <c r="M35" s="2"/>
      <c r="N35" s="2"/>
      <c r="O35" s="2">
        <f t="shared" si="0"/>
        <v>141266.2386380632</v>
      </c>
    </row>
    <row r="36" spans="1:15" ht="12.75">
      <c r="A36" s="7" t="s">
        <v>83</v>
      </c>
      <c r="B36" s="20" t="s">
        <v>84</v>
      </c>
      <c r="C36" s="2">
        <f>'[1]Ocak-Şubat-Mart 2014'!N13*'[1]Ocak-Şubat-Mart 2014'!G46</f>
        <v>18843.21792728526</v>
      </c>
      <c r="D36" s="2">
        <f>'[1]Ocak-Şubat-Mart 2014'!O13*'[1]Ocak-Şubat-Mart 2014'!G46</f>
        <v>16955.22866329316</v>
      </c>
      <c r="E36" s="2">
        <f>'[2]Ocak-Şubat-Mart 2014'!P13*'[2]Ocak-Şubat-Mart 2014'!G46</f>
        <v>17985.639802477763</v>
      </c>
      <c r="F36" s="2">
        <f>'[2]nisan-mayıs-haziran 2014'!N13*'[2]nisan-mayıs-haziran 2014'!G46</f>
        <v>18761.994098458115</v>
      </c>
      <c r="G36" s="2">
        <f>'[2]nisan-mayıs-haziran 2014'!O13*'[2]nisan-mayıs-haziran 2014'!G46</f>
        <v>19253.808364763627</v>
      </c>
      <c r="H36" s="2"/>
      <c r="I36" s="23"/>
      <c r="J36" s="2"/>
      <c r="K36" s="2"/>
      <c r="L36" s="2"/>
      <c r="M36" s="2"/>
      <c r="N36" s="2"/>
      <c r="O36" s="2">
        <f t="shared" si="0"/>
        <v>91799.88885627792</v>
      </c>
    </row>
    <row r="37" spans="1:15" ht="12.75">
      <c r="A37" s="7" t="s">
        <v>85</v>
      </c>
      <c r="B37" s="20" t="s">
        <v>86</v>
      </c>
      <c r="C37" s="2">
        <f>'[1]Ocak-Şubat-Mart 2014'!N13*'[1]Ocak-Şubat-Mart 2014'!G47</f>
        <v>15458.32294932329</v>
      </c>
      <c r="D37" s="2">
        <f>'[1]Ocak-Şubat-Mart 2014'!O13*'[1]Ocak-Şubat-Mart 2014'!G47</f>
        <v>13909.481988067702</v>
      </c>
      <c r="E37" s="2">
        <f>'[2]Ocak-Şubat-Mart 2014'!P13*'[2]Ocak-Şubat-Mart 2014'!G47</f>
        <v>14754.795576307377</v>
      </c>
      <c r="F37" s="2">
        <f>'[2]nisan-mayıs-haziran 2014'!N13*'[2]nisan-mayıs-haziran 2014'!G47</f>
        <v>15391.689735079537</v>
      </c>
      <c r="G37" s="2">
        <f>'[2]nisan-mayıs-haziran 2014'!O13*'[2]nisan-mayıs-haziran 2014'!G47</f>
        <v>15795.15711464141</v>
      </c>
      <c r="H37" s="2"/>
      <c r="I37" s="23"/>
      <c r="J37" s="2"/>
      <c r="K37" s="2"/>
      <c r="L37" s="2"/>
      <c r="M37" s="2"/>
      <c r="N37" s="2"/>
      <c r="O37" s="2">
        <f t="shared" si="0"/>
        <v>75309.44736341931</v>
      </c>
    </row>
    <row r="38" spans="1:15" ht="12.75">
      <c r="A38" s="7" t="s">
        <v>87</v>
      </c>
      <c r="B38" s="20" t="s">
        <v>88</v>
      </c>
      <c r="C38" s="2">
        <f>'[1]Ocak-Şubat-Mart 2014'!N13*'[1]Ocak-Şubat-Mart 2014'!G48</f>
        <v>14128.955539943929</v>
      </c>
      <c r="D38" s="2">
        <f>'[1]Ocak-Şubat-Mart 2014'!O13*'[1]Ocak-Şubat-Mart 2014'!G48</f>
        <v>12713.3100555169</v>
      </c>
      <c r="E38" s="8">
        <f>'[2]Ocak-Şubat-Mart 2014'!P13*'[2]Ocak-Şubat-Mart 2014'!G48</f>
        <v>13485.929319890056</v>
      </c>
      <c r="F38" s="8">
        <f>'[2]nisan-mayıs-haziran 2014'!N13*'[2]nisan-mayıs-haziran 2014'!G48</f>
        <v>14068.05257365063</v>
      </c>
      <c r="G38" s="8">
        <f>'[2]nisan-mayıs-haziran 2014'!O13*'[2]nisan-mayıs-haziran 2014'!G48</f>
        <v>14436.823020893547</v>
      </c>
      <c r="H38" s="8"/>
      <c r="I38" s="25"/>
      <c r="J38" s="2"/>
      <c r="K38" s="2"/>
      <c r="L38" s="8"/>
      <c r="M38" s="8"/>
      <c r="N38" s="8"/>
      <c r="O38" s="2">
        <f t="shared" si="0"/>
        <v>68833.07050989506</v>
      </c>
    </row>
    <row r="39" spans="1:15" ht="12.75">
      <c r="A39" s="7" t="s">
        <v>89</v>
      </c>
      <c r="B39" s="20" t="s">
        <v>90</v>
      </c>
      <c r="C39" s="2">
        <f>'[1]Ocak-Şubat-Mart 2014'!N13*'[1]Ocak-Şubat-Mart 2014'!G49</f>
        <v>23448.312612840327</v>
      </c>
      <c r="D39" s="2">
        <f>'[1]Ocak-Şubat-Mart 2014'!O13*'[1]Ocak-Şubat-Mart 2014'!G49</f>
        <v>21098.917586862884</v>
      </c>
      <c r="E39" s="2">
        <f>'[2]Ocak-Şubat-Mart 2014'!P13*'[2]Ocak-Şubat-Mart 2014'!G49</f>
        <v>22381.15094024184</v>
      </c>
      <c r="F39" s="2">
        <f>'[2]nisan-mayıs-haziran 2014'!N13*'[2]nisan-mayıs-haziran 2014'!G49</f>
        <v>23347.23848965711</v>
      </c>
      <c r="G39" s="2">
        <f>'[2]nisan-mayıs-haziran 2014'!O13*'[2]nisan-mayıs-haziran 2014'!G49</f>
        <v>23959.247261634828</v>
      </c>
      <c r="H39" s="2"/>
      <c r="I39" s="23"/>
      <c r="J39" s="2"/>
      <c r="K39" s="2"/>
      <c r="L39" s="2"/>
      <c r="M39" s="2"/>
      <c r="N39" s="2"/>
      <c r="O39" s="2">
        <f t="shared" si="0"/>
        <v>114234.86689123698</v>
      </c>
    </row>
    <row r="40" spans="1:15" ht="12.75">
      <c r="A40" s="7" t="s">
        <v>91</v>
      </c>
      <c r="B40" s="20" t="s">
        <v>15</v>
      </c>
      <c r="C40" s="2">
        <f>'[1]Ocak-Şubat-Mart 2014'!N13*'[1]Ocak-Şubat-Mart 2014'!G50</f>
        <v>10003.83670650268</v>
      </c>
      <c r="D40" s="2">
        <f>'[1]Ocak-Şubat-Mart 2014'!O13*'[1]Ocak-Şubat-Mart 2014'!G50</f>
        <v>9001.505980748123</v>
      </c>
      <c r="E40" s="2">
        <f>'[2]Ocak-Şubat-Mart 2014'!P13*'[2]Ocak-Şubat-Mart 2014'!G50</f>
        <v>9548.549740298233</v>
      </c>
      <c r="F40" s="2">
        <f>'[2]nisan-mayıs-haziran 2014'!N13*'[2]nisan-mayıs-haziran 2014'!G50</f>
        <v>9960.71509514101</v>
      </c>
      <c r="G40" s="2">
        <f>'[2]nisan-mayıs-haziran 2014'!O13*'[2]nisan-mayıs-haziran 2014'!G50</f>
        <v>10221.81856637585</v>
      </c>
      <c r="H40" s="2"/>
      <c r="I40" s="23"/>
      <c r="J40" s="2"/>
      <c r="K40" s="2"/>
      <c r="L40" s="2"/>
      <c r="M40" s="2"/>
      <c r="N40" s="2"/>
      <c r="O40" s="2">
        <f t="shared" si="0"/>
        <v>48736.42608906589</v>
      </c>
    </row>
    <row r="41" spans="1:15" ht="12.75">
      <c r="A41" s="7" t="s">
        <v>92</v>
      </c>
      <c r="B41" s="20" t="s">
        <v>34</v>
      </c>
      <c r="C41" s="2">
        <f>'[1]Ocak-Şubat-Mart 2014'!N13*'[1]Ocak-Şubat-Mart 2014'!G51</f>
        <v>11360.496041328606</v>
      </c>
      <c r="D41" s="2">
        <f>'[1]Ocak-Şubat-Mart 2014'!O13*'[1]Ocak-Şubat-Mart 2014'!G51</f>
        <v>10222.23533435056</v>
      </c>
      <c r="E41" s="2">
        <f>'[2]Ocak-Şubat-Mart 2014'!P13*'[2]Ocak-Şubat-Mart 2014'!G51</f>
        <v>10843.46583292146</v>
      </c>
      <c r="F41" s="2">
        <f>'[2]nisan-mayıs-haziran 2014'!N13*'[2]nisan-mayıs-haziran 2014'!G51</f>
        <v>11311.526539972037</v>
      </c>
      <c r="G41" s="2">
        <f>'[2]nisan-mayıs-haziran 2014'!O13*'[2]nisan-mayıs-haziran 2014'!G51</f>
        <v>11608.039271873435</v>
      </c>
      <c r="H41" s="2"/>
      <c r="I41" s="23"/>
      <c r="J41" s="2"/>
      <c r="K41" s="2"/>
      <c r="L41" s="2"/>
      <c r="M41" s="2"/>
      <c r="N41" s="2"/>
      <c r="O41" s="2">
        <f t="shared" si="0"/>
        <v>55345.7630204461</v>
      </c>
    </row>
    <row r="42" spans="1:15" ht="12.75">
      <c r="A42" s="7" t="s">
        <v>93</v>
      </c>
      <c r="B42" s="20" t="s">
        <v>29</v>
      </c>
      <c r="C42" s="2">
        <f>'[1]Ocak-Şubat-Mart 2014'!N13*'[1]Ocak-Şubat-Mart 2014'!G52</f>
        <v>9629.965176788257</v>
      </c>
      <c r="D42" s="2">
        <f>'[1]Ocak-Şubat-Mart 2014'!O13*'[1]Ocak-Şubat-Mart 2014'!G52</f>
        <v>8665.094370933637</v>
      </c>
      <c r="E42" s="8">
        <f>'[2]Ocak-Şubat-Mart 2014'!P13*'[2]Ocak-Şubat-Mart 2014'!G52</f>
        <v>9191.693565742822</v>
      </c>
      <c r="F42" s="8">
        <f>'[2]nisan-mayıs-haziran 2014'!N13*'[2]nisan-mayıs-haziran 2014'!G52</f>
        <v>9588.455141392542</v>
      </c>
      <c r="G42" s="8">
        <f>'[2]nisan-mayıs-haziran 2014'!O13*'[2]nisan-mayıs-haziran 2014'!G52</f>
        <v>9839.800441130956</v>
      </c>
      <c r="H42" s="8"/>
      <c r="I42" s="25"/>
      <c r="J42" s="2"/>
      <c r="K42" s="2"/>
      <c r="L42" s="8"/>
      <c r="M42" s="8"/>
      <c r="N42" s="8"/>
      <c r="O42" s="2">
        <f t="shared" si="0"/>
        <v>46915.00869598822</v>
      </c>
    </row>
    <row r="43" spans="1:15" ht="13.5" thickBot="1">
      <c r="A43" s="7" t="s">
        <v>94</v>
      </c>
      <c r="B43" s="20" t="s">
        <v>25</v>
      </c>
      <c r="C43" s="17">
        <f>'[1]Ocak-Şubat-Mart 2014'!N13*'[1]Ocak-Şubat-Mart 2014'!G53</f>
        <v>14358.291260405624</v>
      </c>
      <c r="D43" s="17">
        <f>'[1]Ocak-Şubat-Mart 2014'!O13*'[1]Ocak-Şubat-Mart 2014'!G53</f>
        <v>12919.667568129362</v>
      </c>
      <c r="E43" s="17">
        <f>'[2]Ocak-Şubat-Mart 2014'!P13*'[2]Ocak-Şubat-Mart 2014'!G53</f>
        <v>13704.827688416224</v>
      </c>
      <c r="F43" s="17">
        <f>'[2]nisan-mayıs-haziran 2014'!N13*'[2]nisan-mayıs-haziran 2014'!G53</f>
        <v>14296.399740810304</v>
      </c>
      <c r="G43" s="17">
        <f>'[2]nisan-mayıs-haziran 2014'!O13*'[2]nisan-mayıs-haziran 2014'!G53</f>
        <v>14671.155926770025</v>
      </c>
      <c r="H43" s="17"/>
      <c r="I43" s="26"/>
      <c r="J43" s="17"/>
      <c r="K43" s="17"/>
      <c r="L43" s="17"/>
      <c r="M43" s="17"/>
      <c r="N43" s="17"/>
      <c r="O43" s="17">
        <f t="shared" si="0"/>
        <v>69950.34218453153</v>
      </c>
    </row>
    <row r="44" spans="1:16" ht="12.75">
      <c r="A44" s="9"/>
      <c r="B44" s="10"/>
      <c r="C44" s="11"/>
      <c r="D44" s="11"/>
      <c r="E44" s="11"/>
      <c r="F44" s="11"/>
      <c r="G44" s="11"/>
      <c r="H44" s="11"/>
      <c r="I44" s="11"/>
      <c r="J44" s="12"/>
      <c r="K44" s="11"/>
      <c r="L44" s="11"/>
      <c r="M44" s="11"/>
      <c r="N44" s="11"/>
      <c r="O44" s="11"/>
      <c r="P44" s="13"/>
    </row>
    <row r="45" spans="1:16" ht="12.75">
      <c r="A45" s="9"/>
      <c r="B45" s="10"/>
      <c r="C45" s="11"/>
      <c r="D45" s="11"/>
      <c r="E45" s="11"/>
      <c r="F45" s="11"/>
      <c r="G45" s="11"/>
      <c r="H45" s="11"/>
      <c r="I45" s="11"/>
      <c r="J45" s="12"/>
      <c r="K45" s="11"/>
      <c r="L45" s="11"/>
      <c r="M45" s="11"/>
      <c r="N45" s="11"/>
      <c r="O45" s="11"/>
      <c r="P45" s="13"/>
    </row>
    <row r="46" spans="1:16" ht="12.75">
      <c r="A46" s="9"/>
      <c r="B46" s="10"/>
      <c r="C46" s="11"/>
      <c r="D46" s="11"/>
      <c r="E46" s="11"/>
      <c r="F46" s="11"/>
      <c r="G46" s="11"/>
      <c r="H46" s="11"/>
      <c r="I46" s="11"/>
      <c r="J46" s="12"/>
      <c r="K46" s="11"/>
      <c r="L46" s="11"/>
      <c r="M46" s="11"/>
      <c r="N46" s="11"/>
      <c r="O46" s="11"/>
      <c r="P46" s="13"/>
    </row>
    <row r="47" spans="1:16" ht="12.75">
      <c r="A47" s="9"/>
      <c r="B47" s="10"/>
      <c r="C47" s="11"/>
      <c r="D47" s="11"/>
      <c r="E47" s="11"/>
      <c r="F47" s="11"/>
      <c r="G47" s="11"/>
      <c r="H47" s="11"/>
      <c r="I47" s="11"/>
      <c r="J47" s="12"/>
      <c r="K47" s="11"/>
      <c r="L47" s="11"/>
      <c r="M47" s="11"/>
      <c r="N47" s="11"/>
      <c r="O47" s="11"/>
      <c r="P47" s="13"/>
    </row>
    <row r="48" spans="1:16" ht="12.75">
      <c r="A48" s="9"/>
      <c r="B48" s="10"/>
      <c r="C48" s="11"/>
      <c r="D48" s="11"/>
      <c r="E48" s="11"/>
      <c r="F48" s="11"/>
      <c r="G48" s="11"/>
      <c r="H48" s="11"/>
      <c r="I48" s="11"/>
      <c r="J48" s="12"/>
      <c r="K48" s="11"/>
      <c r="L48" s="11"/>
      <c r="M48" s="11"/>
      <c r="N48" s="11"/>
      <c r="O48" s="11"/>
      <c r="P48" s="13"/>
    </row>
    <row r="49" spans="1:16" ht="12.75">
      <c r="A49" s="9"/>
      <c r="B49" s="10"/>
      <c r="C49" s="11"/>
      <c r="D49" s="11"/>
      <c r="E49" s="11"/>
      <c r="F49" s="11"/>
      <c r="G49" s="11"/>
      <c r="H49" s="11"/>
      <c r="I49" s="11"/>
      <c r="J49" s="12"/>
      <c r="K49" s="11"/>
      <c r="L49" s="11"/>
      <c r="M49" s="11"/>
      <c r="N49" s="11"/>
      <c r="O49" s="11"/>
      <c r="P49" s="13"/>
    </row>
    <row r="50" spans="1:16" ht="12.75">
      <c r="A50" s="9"/>
      <c r="B50" s="10"/>
      <c r="C50" s="11"/>
      <c r="D50" s="11"/>
      <c r="E50" s="11"/>
      <c r="F50" s="11"/>
      <c r="G50" s="11"/>
      <c r="H50" s="11"/>
      <c r="I50" s="11"/>
      <c r="J50" s="12"/>
      <c r="K50" s="11"/>
      <c r="L50" s="11"/>
      <c r="M50" s="11"/>
      <c r="N50" s="11"/>
      <c r="O50" s="11"/>
      <c r="P50" s="13"/>
    </row>
    <row r="51" spans="1:16" ht="12.75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1"/>
      <c r="O51" s="11"/>
      <c r="P51" s="13"/>
    </row>
    <row r="52" spans="1:16" ht="12.75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11"/>
      <c r="L52" s="11"/>
      <c r="M52" s="11"/>
      <c r="N52" s="11"/>
      <c r="O52" s="11"/>
      <c r="P52" s="13"/>
    </row>
    <row r="53" spans="1:16" ht="12.75">
      <c r="A53" s="9"/>
      <c r="B53" s="10"/>
      <c r="C53" s="11"/>
      <c r="D53" s="11"/>
      <c r="E53" s="11"/>
      <c r="F53" s="11"/>
      <c r="G53" s="11"/>
      <c r="H53" s="11"/>
      <c r="I53" s="11"/>
      <c r="J53" s="12"/>
      <c r="K53" s="11"/>
      <c r="L53" s="11"/>
      <c r="M53" s="11"/>
      <c r="N53" s="11"/>
      <c r="O53" s="11"/>
      <c r="P53" s="13"/>
    </row>
    <row r="54" spans="1:16" ht="12.75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1"/>
      <c r="L54" s="11"/>
      <c r="M54" s="11"/>
      <c r="N54" s="11"/>
      <c r="O54" s="11"/>
      <c r="P54" s="13"/>
    </row>
    <row r="55" spans="1:16" ht="12.75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1"/>
      <c r="L55" s="11"/>
      <c r="M55" s="11"/>
      <c r="N55" s="11"/>
      <c r="O55" s="11"/>
      <c r="P55" s="13"/>
    </row>
    <row r="56" spans="1:16" ht="12.75">
      <c r="A56" s="9"/>
      <c r="B56" s="10"/>
      <c r="C56" s="11"/>
      <c r="D56" s="11"/>
      <c r="E56" s="11"/>
      <c r="F56" s="11"/>
      <c r="G56" s="11"/>
      <c r="H56" s="11"/>
      <c r="I56" s="11"/>
      <c r="J56" s="12"/>
      <c r="K56" s="11"/>
      <c r="L56" s="11"/>
      <c r="M56" s="11"/>
      <c r="N56" s="11"/>
      <c r="O56" s="11"/>
      <c r="P56" s="13"/>
    </row>
    <row r="57" spans="1:16" ht="12.75">
      <c r="A57" s="9"/>
      <c r="B57" s="10"/>
      <c r="C57" s="11"/>
      <c r="D57" s="11"/>
      <c r="E57" s="11"/>
      <c r="F57" s="11"/>
      <c r="G57" s="11"/>
      <c r="H57" s="11"/>
      <c r="I57" s="11"/>
      <c r="J57" s="12"/>
      <c r="K57" s="11"/>
      <c r="L57" s="11"/>
      <c r="M57" s="11"/>
      <c r="N57" s="11"/>
      <c r="O57" s="11"/>
      <c r="P57" s="13"/>
    </row>
    <row r="58" spans="1:16" ht="12.75">
      <c r="A58" s="9"/>
      <c r="B58" s="10"/>
      <c r="C58" s="11"/>
      <c r="D58" s="11"/>
      <c r="E58" s="11"/>
      <c r="F58" s="11"/>
      <c r="G58" s="11"/>
      <c r="H58" s="11"/>
      <c r="I58" s="11"/>
      <c r="J58" s="12"/>
      <c r="K58" s="11"/>
      <c r="L58" s="11"/>
      <c r="M58" s="11"/>
      <c r="N58" s="11"/>
      <c r="O58" s="11"/>
      <c r="P58" s="13"/>
    </row>
    <row r="59" spans="1:16" ht="12.75">
      <c r="A59" s="9"/>
      <c r="B59" s="10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N59" s="11"/>
      <c r="O59" s="11"/>
      <c r="P59" s="13"/>
    </row>
    <row r="60" spans="1:16" ht="12.75">
      <c r="A60" s="9"/>
      <c r="B60" s="10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N60" s="11"/>
      <c r="O60" s="11"/>
      <c r="P60" s="13"/>
    </row>
    <row r="61" spans="1:16" ht="12.75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N61" s="11"/>
      <c r="O61" s="11"/>
      <c r="P61" s="13"/>
    </row>
    <row r="62" spans="1:16" ht="12.75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N62" s="11"/>
      <c r="O62" s="11"/>
      <c r="P62" s="13"/>
    </row>
    <row r="63" spans="1:16" ht="12.75">
      <c r="A63" s="9"/>
      <c r="B63" s="10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N63" s="11"/>
      <c r="O63" s="11"/>
      <c r="P63" s="13"/>
    </row>
    <row r="64" spans="1:16" ht="12.75">
      <c r="A64" s="9"/>
      <c r="B64" s="10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  <c r="N64" s="11"/>
      <c r="O64" s="11"/>
      <c r="P64" s="13"/>
    </row>
    <row r="65" spans="1:16" ht="12.75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  <c r="N65" s="11"/>
      <c r="O65" s="11"/>
      <c r="P65" s="13"/>
    </row>
    <row r="66" spans="1:16" ht="12.75">
      <c r="A66" s="9"/>
      <c r="B66" s="10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  <c r="N66" s="11"/>
      <c r="O66" s="11"/>
      <c r="P66" s="13"/>
    </row>
    <row r="67" spans="1:16" ht="12.75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  <c r="N67" s="11"/>
      <c r="O67" s="11"/>
      <c r="P67" s="13"/>
    </row>
    <row r="68" spans="1:16" ht="12.75">
      <c r="A68" s="9"/>
      <c r="B68" s="10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  <c r="N68" s="11"/>
      <c r="O68" s="11"/>
      <c r="P68" s="13"/>
    </row>
    <row r="69" spans="1:16" ht="12.75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  <c r="N69" s="11"/>
      <c r="O69" s="11"/>
      <c r="P69" s="13"/>
    </row>
    <row r="70" spans="1:16" ht="12.75">
      <c r="A70" s="9"/>
      <c r="B70" s="10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  <c r="N70" s="11"/>
      <c r="O70" s="11"/>
      <c r="P70" s="13"/>
    </row>
    <row r="71" spans="1:16" ht="12.75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  <c r="N71" s="11"/>
      <c r="O71" s="11"/>
      <c r="P71" s="13"/>
    </row>
    <row r="72" spans="1:16" ht="12.75">
      <c r="A72" s="9"/>
      <c r="B72" s="10"/>
      <c r="C72" s="14"/>
      <c r="D72" s="14"/>
      <c r="E72" s="14"/>
      <c r="F72" s="14"/>
      <c r="G72" s="14"/>
      <c r="H72" s="14"/>
      <c r="I72" s="14"/>
      <c r="J72" s="15"/>
      <c r="K72" s="14"/>
      <c r="L72" s="14"/>
      <c r="M72" s="14"/>
      <c r="N72" s="14"/>
      <c r="O72" s="11"/>
      <c r="P72" s="13"/>
    </row>
    <row r="73" spans="1:16" ht="12.75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1"/>
      <c r="L73" s="11"/>
      <c r="M73" s="11"/>
      <c r="N73" s="11"/>
      <c r="O73" s="11"/>
      <c r="P73" s="13"/>
    </row>
    <row r="74" spans="1:16" ht="12.75">
      <c r="A74" s="16"/>
      <c r="B74" s="10"/>
      <c r="C74" s="11"/>
      <c r="D74" s="11"/>
      <c r="E74" s="11"/>
      <c r="F74" s="11"/>
      <c r="G74" s="11"/>
      <c r="H74" s="11"/>
      <c r="I74" s="11"/>
      <c r="J74" s="12"/>
      <c r="K74" s="11"/>
      <c r="L74" s="11"/>
      <c r="M74" s="11"/>
      <c r="N74" s="11"/>
      <c r="O74" s="11"/>
      <c r="P74" s="13"/>
    </row>
    <row r="75" spans="1:16" ht="12.75">
      <c r="A75" s="9"/>
      <c r="B75" s="10"/>
      <c r="C75" s="11"/>
      <c r="D75" s="11"/>
      <c r="E75" s="11"/>
      <c r="F75" s="11"/>
      <c r="G75" s="11"/>
      <c r="H75" s="11"/>
      <c r="I75" s="11"/>
      <c r="J75" s="12"/>
      <c r="K75" s="11"/>
      <c r="L75" s="11"/>
      <c r="M75" s="11"/>
      <c r="N75" s="11"/>
      <c r="O75" s="11"/>
      <c r="P75" s="13"/>
    </row>
    <row r="76" spans="1:16" ht="12.75">
      <c r="A76" s="9"/>
      <c r="B76" s="10"/>
      <c r="C76" s="11"/>
      <c r="D76" s="11"/>
      <c r="E76" s="11"/>
      <c r="F76" s="11"/>
      <c r="G76" s="11"/>
      <c r="H76" s="11"/>
      <c r="I76" s="11"/>
      <c r="J76" s="12"/>
      <c r="K76" s="11"/>
      <c r="L76" s="11"/>
      <c r="M76" s="11"/>
      <c r="N76" s="11"/>
      <c r="O76" s="11"/>
      <c r="P76" s="13"/>
    </row>
    <row r="77" spans="1:16" ht="12.75">
      <c r="A77" s="9"/>
      <c r="B77" s="10"/>
      <c r="C77" s="11"/>
      <c r="D77" s="11"/>
      <c r="E77" s="11"/>
      <c r="F77" s="11"/>
      <c r="G77" s="11"/>
      <c r="H77" s="11"/>
      <c r="I77" s="11"/>
      <c r="J77" s="12"/>
      <c r="K77" s="11"/>
      <c r="L77" s="11"/>
      <c r="M77" s="11"/>
      <c r="N77" s="11"/>
      <c r="O77" s="11"/>
      <c r="P77" s="13"/>
    </row>
    <row r="78" spans="1:16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</sheetData>
  <sheetProtection/>
  <mergeCells count="1">
    <mergeCell ref="B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2006-06-05T05:59:41Z</dcterms:created>
  <dcterms:modified xsi:type="dcterms:W3CDTF">2014-07-08T13:25:59Z</dcterms:modified>
  <cp:category/>
  <cp:version/>
  <cp:contentType/>
  <cp:contentStatus/>
</cp:coreProperties>
</file>