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Sayfa1" sheetId="1" r:id="rId1"/>
    <sheet name="Sayfa2" sheetId="2" r:id="rId2"/>
    <sheet name="Sayfa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<sst xmlns="http://schemas.openxmlformats.org/spreadsheetml/2006/main" count="96" uniqueCount="96">
  <si>
    <t>AVCILAR</t>
  </si>
  <si>
    <t>BAĞCILAR</t>
  </si>
  <si>
    <t>BAHÇELİEVLER</t>
  </si>
  <si>
    <t>BAKIRKÖY</t>
  </si>
  <si>
    <t>BAYRAMPAŞA</t>
  </si>
  <si>
    <t>BEŞİKTAŞ</t>
  </si>
  <si>
    <t>BEYKOZ</t>
  </si>
  <si>
    <t>BEYOĞLU</t>
  </si>
  <si>
    <t>BÜYÜKÇEKMECE</t>
  </si>
  <si>
    <t>ESENYURT</t>
  </si>
  <si>
    <t>ÇATALCA</t>
  </si>
  <si>
    <t>ESENLER</t>
  </si>
  <si>
    <t>EYÜP</t>
  </si>
  <si>
    <t>FATİH</t>
  </si>
  <si>
    <t>GAZİOSMANPAŞA</t>
  </si>
  <si>
    <t>ARNAVUTKÖY</t>
  </si>
  <si>
    <t>GÜNGÖREN</t>
  </si>
  <si>
    <t>KADIKÖY</t>
  </si>
  <si>
    <t>KAĞITHANE</t>
  </si>
  <si>
    <t>KARTAL</t>
  </si>
  <si>
    <t>KÜÇÜKÇEKMECE</t>
  </si>
  <si>
    <t>MALTEPE</t>
  </si>
  <si>
    <t>PENDİK</t>
  </si>
  <si>
    <t>SARIYER</t>
  </si>
  <si>
    <t>SİLİVRİ</t>
  </si>
  <si>
    <t>SULTANBEYLİ</t>
  </si>
  <si>
    <t>ŞİLE</t>
  </si>
  <si>
    <t>TUZLA</t>
  </si>
  <si>
    <t>ÜMRANİYE</t>
  </si>
  <si>
    <t>ÇEKMEKÖY</t>
  </si>
  <si>
    <t>ÜSKÜDAR</t>
  </si>
  <si>
    <t>ZEYTİNBURNU</t>
  </si>
  <si>
    <t>ŞİŞLİ</t>
  </si>
  <si>
    <t xml:space="preserve">ADALAR </t>
  </si>
  <si>
    <t>BEYLİKDÜZÜ</t>
  </si>
  <si>
    <t>İLÇE İLK KADEME BELEDİYELERİ PAYLARI</t>
  </si>
  <si>
    <t>BELEDİYELER</t>
  </si>
  <si>
    <t>SN</t>
  </si>
  <si>
    <t>OTOPARK İŞLETME GELİRLERİ PAYI (5216 SAYILI BÜYÜKŞEHİR BELEDİYESİ KANUNU 23/f MADDESİ</t>
  </si>
  <si>
    <t>OCAK (TL)</t>
  </si>
  <si>
    <t>ŞUBAT (TL)</t>
  </si>
  <si>
    <t>MART (TL)</t>
  </si>
  <si>
    <t>NİSAN (TL)</t>
  </si>
  <si>
    <t>MAYIS (TL)</t>
  </si>
  <si>
    <t>HAZİRAN (TL)</t>
  </si>
  <si>
    <t>TEMMUZ (TL)</t>
  </si>
  <si>
    <t>AĞUSTOS (TL)</t>
  </si>
  <si>
    <t>EYLÜL (TL)</t>
  </si>
  <si>
    <t>EKİM (TL)</t>
  </si>
  <si>
    <t>KASIM (TL)</t>
  </si>
  <si>
    <t>ARALIK (TL)</t>
  </si>
  <si>
    <t>TOPLAM (TL)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</si>
  <si>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</si>
  <si>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</si>
  <si>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</si>
  <si>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</si>
  <si>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</si>
  <si>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</si>
  <si>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</si>
  <si>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</si>
  <si>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</si>
  <si>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</si>
  <si>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</si>
  <si>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</si>
  <si>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</si>
  <si>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</si>
  <si>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</si>
  <si>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</si>
  <si>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</si>
  <si>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</si>
  <si>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</si>
  <si>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</si>
  <si>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</si>
  <si>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</si>
  <si>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</si>
  <si>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</si>
  <si>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</si>
  <si>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</si>
  <si>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</si>
  <si>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</si>
  <si>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</si>
  <si>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</si>
  <si>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</si>
  <si>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</si>
  <si>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ATAŞEHİR</t>
  </si>
  <si>
    <t>33.</t>
  </si>
  <si>
    <t>BAŞAKŞEHİR</t>
  </si>
  <si>
    <t>34.</t>
  </si>
  <si>
    <t>SANCAKTEPE</t>
  </si>
  <si>
    <t>35.</t>
  </si>
  <si>
    <t>SULTANGAZİ</t>
  </si>
  <si>
    <t>36.</t>
  </si>
  <si>
    <t>37.</t>
  </si>
  <si>
    <t>38.</t>
  </si>
  <si>
    <t>39.</t>
  </si>
  <si>
    <t>2013 YILI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</si>
</sst>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_T_L"/>
  </numFmts>
  <fonts count="2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8" applyNumberFormat="0" applyFont="0" applyAlignment="0" applyProtection="0"/>
    <xf numFmtId="0" fontId="19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4" fontId="0" fillId="0" borderId="11" xfId="0" applyNumberFormat="1" applyBorder="1" applyAlignment="1">
      <alignment/>
    </xf>
    <xf numFmtId="0" fontId="4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/>
    </xf>
    <xf numFmtId="2" fontId="4" fillId="0" borderId="12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4" fontId="0" fillId="0" borderId="14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0" xfId="51" applyNumberFormat="1" applyBorder="1">
      <alignment/>
      <protection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51" applyNumberFormat="1" applyFont="1" applyBorder="1">
      <alignment/>
      <protection/>
    </xf>
    <xf numFmtId="0" fontId="3" fillId="0" borderId="0" xfId="0" applyFont="1" applyBorder="1" applyAlignment="1">
      <alignment horizontal="center"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0" fontId="4" fillId="0" borderId="13" xfId="50" applyFont="1" applyBorder="1" applyAlignment="1">
      <alignment horizontal="left"/>
      <protection/>
    </xf>
    <xf numFmtId="3" fontId="4" fillId="0" borderId="13" xfId="50" applyNumberFormat="1" applyFont="1" applyBorder="1" applyAlignment="1">
      <alignment horizontal="left"/>
      <protection/>
    </xf>
    <xf numFmtId="4" fontId="0" fillId="0" borderId="16" xfId="50" applyNumberFormat="1" applyBorder="1">
      <alignment/>
      <protection/>
    </xf>
    <xf numFmtId="4" fontId="0" fillId="0" borderId="11" xfId="50" applyNumberFormat="1" applyBorder="1">
      <alignment/>
      <protection/>
    </xf>
    <xf numFmtId="4" fontId="0" fillId="0" borderId="11" xfId="50" applyNumberFormat="1" applyFont="1" applyBorder="1">
      <alignment/>
      <protection/>
    </xf>
    <xf numFmtId="4" fontId="0" fillId="0" borderId="14" xfId="50" applyNumberFormat="1" applyBorder="1">
      <alignment/>
      <protection/>
    </xf>
    <xf numFmtId="4" fontId="0" fillId="0" borderId="15" xfId="50" applyNumberFormat="1" applyBorder="1">
      <alignment/>
      <protection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9" fontId="4" fillId="0" borderId="21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23" xfId="0" applyNumberFormat="1" applyBorder="1" applyAlignment="1">
      <alignment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Sayfa1" xfId="50"/>
    <cellStyle name="Normal_Sayfa1_1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rat.siper\Local%20Settings\Temporary%20Internet%20Files\OLK170\2013-%20OTOPARK%20HASILATI%20&#304;L&#199;E%20PAY%20DA&#286;ILIM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rat.siper\AppData\Local\Microsoft\Windows\Temporary%20Internet%20Files\Content.Outlook\QWQN2UZ8\2013-%20OTOPARK%20HASILATI%20&#304;L&#199;E%20PAY%20DA&#286;ILI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ak-Şubat-Mart"/>
      <sheetName val="Nisan-Mayıs-Haziran "/>
      <sheetName val="temmuz-ağustos-eylül"/>
    </sheetNames>
    <sheetDataSet>
      <sheetData sheetId="1">
        <row r="13">
          <cell r="N13">
            <v>0.04917487625058813</v>
          </cell>
          <cell r="O13">
            <v>0.050634240985607815</v>
          </cell>
          <cell r="P13">
            <v>0.04398291994455898</v>
          </cell>
        </row>
        <row r="15">
          <cell r="G15">
            <v>14552</v>
          </cell>
        </row>
        <row r="16">
          <cell r="G16">
            <v>221336</v>
          </cell>
        </row>
        <row r="17">
          <cell r="G17">
            <v>186067</v>
          </cell>
        </row>
        <row r="18">
          <cell r="G18">
            <v>220364</v>
          </cell>
        </row>
        <row r="19">
          <cell r="G19">
            <v>246152</v>
          </cell>
        </row>
        <row r="20">
          <cell r="G20">
            <v>349470</v>
          </cell>
        </row>
        <row r="21">
          <cell r="G21">
            <v>428857</v>
          </cell>
        </row>
        <row r="22">
          <cell r="G22">
            <v>488258</v>
          </cell>
        </row>
        <row r="23">
          <cell r="G23">
            <v>521005</v>
          </cell>
        </row>
        <row r="24">
          <cell r="G24">
            <v>258035</v>
          </cell>
        </row>
        <row r="25">
          <cell r="G25">
            <v>318217</v>
          </cell>
        </row>
        <row r="26">
          <cell r="G26">
            <v>535916</v>
          </cell>
        </row>
        <row r="27">
          <cell r="G27">
            <v>292407</v>
          </cell>
        </row>
        <row r="28">
          <cell r="G28">
            <v>443293</v>
          </cell>
        </row>
        <row r="29">
          <cell r="G29">
            <v>721911</v>
          </cell>
        </row>
        <row r="30">
          <cell r="G30">
            <v>421356</v>
          </cell>
        </row>
        <row r="31">
          <cell r="G31">
            <v>622200</v>
          </cell>
        </row>
        <row r="32">
          <cell r="G32">
            <v>645238</v>
          </cell>
        </row>
        <row r="33">
          <cell r="G33">
            <v>269774</v>
          </cell>
        </row>
        <row r="34">
          <cell r="G34">
            <v>749024</v>
          </cell>
        </row>
        <row r="35">
          <cell r="G35">
            <v>600162</v>
          </cell>
        </row>
        <row r="36">
          <cell r="G36">
            <v>395274</v>
          </cell>
        </row>
        <row r="37">
          <cell r="G37">
            <v>307573</v>
          </cell>
        </row>
        <row r="38">
          <cell r="G38">
            <v>460955</v>
          </cell>
        </row>
        <row r="39">
          <cell r="G39">
            <v>197657</v>
          </cell>
        </row>
        <row r="40">
          <cell r="G40">
            <v>458694</v>
          </cell>
        </row>
        <row r="41">
          <cell r="G41">
            <v>137861</v>
          </cell>
        </row>
        <row r="42">
          <cell r="G42">
            <v>13260</v>
          </cell>
        </row>
        <row r="43">
          <cell r="G43">
            <v>201077</v>
          </cell>
        </row>
        <row r="44">
          <cell r="G44">
            <v>36863</v>
          </cell>
        </row>
        <row r="45">
          <cell r="G45">
            <v>553369</v>
          </cell>
        </row>
        <row r="46">
          <cell r="G46">
            <v>395758</v>
          </cell>
        </row>
        <row r="47">
          <cell r="G47">
            <v>311095</v>
          </cell>
        </row>
        <row r="48">
          <cell r="G48">
            <v>277312</v>
          </cell>
        </row>
        <row r="49">
          <cell r="G49">
            <v>492212</v>
          </cell>
        </row>
        <row r="50">
          <cell r="G50">
            <v>198165</v>
          </cell>
        </row>
        <row r="51">
          <cell r="G51">
            <v>229115</v>
          </cell>
        </row>
        <row r="52">
          <cell r="G52">
            <v>188290</v>
          </cell>
        </row>
        <row r="53">
          <cell r="G53">
            <v>302388</v>
          </cell>
        </row>
      </sheetData>
      <sheetData sheetId="2">
        <row r="13">
          <cell r="N13">
            <v>0.04419672734272944</v>
          </cell>
        </row>
        <row r="15">
          <cell r="G15">
            <v>14552</v>
          </cell>
        </row>
        <row r="16">
          <cell r="G16">
            <v>221336</v>
          </cell>
        </row>
        <row r="17">
          <cell r="G17">
            <v>186067</v>
          </cell>
        </row>
        <row r="18">
          <cell r="G18">
            <v>220364</v>
          </cell>
        </row>
        <row r="19">
          <cell r="G19">
            <v>246152</v>
          </cell>
        </row>
        <row r="20">
          <cell r="G20">
            <v>349470</v>
          </cell>
        </row>
        <row r="21">
          <cell r="G21">
            <v>428857</v>
          </cell>
        </row>
        <row r="22">
          <cell r="G22">
            <v>488258</v>
          </cell>
        </row>
        <row r="23">
          <cell r="G23">
            <v>521005</v>
          </cell>
        </row>
        <row r="24">
          <cell r="G24">
            <v>258035</v>
          </cell>
        </row>
        <row r="25">
          <cell r="G25">
            <v>318217</v>
          </cell>
        </row>
        <row r="26">
          <cell r="G26">
            <v>535916</v>
          </cell>
        </row>
        <row r="27">
          <cell r="G27">
            <v>292407</v>
          </cell>
        </row>
        <row r="28">
          <cell r="G28">
            <v>443293</v>
          </cell>
        </row>
        <row r="29">
          <cell r="G29">
            <v>721911</v>
          </cell>
        </row>
        <row r="30">
          <cell r="G30">
            <v>421356</v>
          </cell>
        </row>
        <row r="31">
          <cell r="G31">
            <v>622200</v>
          </cell>
        </row>
        <row r="32">
          <cell r="G32">
            <v>645238</v>
          </cell>
        </row>
        <row r="33">
          <cell r="G33">
            <v>269774</v>
          </cell>
        </row>
        <row r="34">
          <cell r="G34">
            <v>749024</v>
          </cell>
        </row>
        <row r="35">
          <cell r="G35">
            <v>600162</v>
          </cell>
        </row>
        <row r="36">
          <cell r="G36">
            <v>395274</v>
          </cell>
        </row>
        <row r="37">
          <cell r="G37">
            <v>307573</v>
          </cell>
        </row>
        <row r="38">
          <cell r="G38">
            <v>460955</v>
          </cell>
        </row>
        <row r="39">
          <cell r="G39">
            <v>197657</v>
          </cell>
        </row>
        <row r="40">
          <cell r="G40">
            <v>458694</v>
          </cell>
        </row>
        <row r="41">
          <cell r="G41">
            <v>137861</v>
          </cell>
        </row>
        <row r="42">
          <cell r="G42">
            <v>13260</v>
          </cell>
        </row>
        <row r="43">
          <cell r="G43">
            <v>201077</v>
          </cell>
        </row>
        <row r="44">
          <cell r="G44">
            <v>36863</v>
          </cell>
        </row>
        <row r="45">
          <cell r="G45">
            <v>553369</v>
          </cell>
        </row>
        <row r="46">
          <cell r="G46">
            <v>395758</v>
          </cell>
        </row>
        <row r="47">
          <cell r="G47">
            <v>311095</v>
          </cell>
        </row>
        <row r="48">
          <cell r="G48">
            <v>277312</v>
          </cell>
        </row>
        <row r="49">
          <cell r="G49">
            <v>492212</v>
          </cell>
        </row>
        <row r="50">
          <cell r="G50">
            <v>198165</v>
          </cell>
        </row>
        <row r="51">
          <cell r="G51">
            <v>229115</v>
          </cell>
        </row>
        <row r="52">
          <cell r="G52">
            <v>188290</v>
          </cell>
        </row>
        <row r="53">
          <cell r="G53">
            <v>302388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ak-Şubat-Mart"/>
      <sheetName val="Nisan-Mayıs-Haziran "/>
      <sheetName val="temmuz-ağustos-eylül"/>
      <sheetName val="ekim-kasım-aralık"/>
    </sheetNames>
    <sheetDataSet>
      <sheetData sheetId="2">
        <row r="13">
          <cell r="O13">
            <v>0.03870797631254133</v>
          </cell>
          <cell r="P13">
            <v>0.045516162021755305</v>
          </cell>
        </row>
        <row r="15">
          <cell r="G15">
            <v>14552</v>
          </cell>
        </row>
        <row r="16">
          <cell r="G16">
            <v>221336</v>
          </cell>
        </row>
        <row r="17">
          <cell r="G17">
            <v>186067</v>
          </cell>
        </row>
        <row r="18">
          <cell r="G18">
            <v>220364</v>
          </cell>
        </row>
        <row r="19">
          <cell r="G19">
            <v>246152</v>
          </cell>
        </row>
        <row r="20">
          <cell r="G20">
            <v>349470</v>
          </cell>
        </row>
        <row r="21">
          <cell r="G21">
            <v>428857</v>
          </cell>
        </row>
        <row r="22">
          <cell r="G22">
            <v>488258</v>
          </cell>
        </row>
        <row r="23">
          <cell r="G23">
            <v>521005</v>
          </cell>
        </row>
        <row r="24">
          <cell r="G24">
            <v>258035</v>
          </cell>
        </row>
        <row r="25">
          <cell r="G25">
            <v>318217</v>
          </cell>
        </row>
        <row r="26">
          <cell r="G26">
            <v>535916</v>
          </cell>
        </row>
        <row r="27">
          <cell r="G27">
            <v>292407</v>
          </cell>
        </row>
        <row r="28">
          <cell r="G28">
            <v>443293</v>
          </cell>
        </row>
        <row r="29">
          <cell r="G29">
            <v>721911</v>
          </cell>
        </row>
        <row r="30">
          <cell r="G30">
            <v>421356</v>
          </cell>
        </row>
        <row r="31">
          <cell r="G31">
            <v>622200</v>
          </cell>
        </row>
        <row r="32">
          <cell r="G32">
            <v>645238</v>
          </cell>
        </row>
        <row r="33">
          <cell r="G33">
            <v>269774</v>
          </cell>
        </row>
        <row r="34">
          <cell r="G34">
            <v>749024</v>
          </cell>
        </row>
        <row r="35">
          <cell r="G35">
            <v>600162</v>
          </cell>
        </row>
        <row r="36">
          <cell r="G36">
            <v>395274</v>
          </cell>
        </row>
        <row r="37">
          <cell r="G37">
            <v>307573</v>
          </cell>
        </row>
        <row r="38">
          <cell r="G38">
            <v>460955</v>
          </cell>
        </row>
        <row r="39">
          <cell r="G39">
            <v>197657</v>
          </cell>
        </row>
        <row r="40">
          <cell r="G40">
            <v>458694</v>
          </cell>
        </row>
        <row r="41">
          <cell r="G41">
            <v>137861</v>
          </cell>
        </row>
        <row r="42">
          <cell r="G42">
            <v>13260</v>
          </cell>
        </row>
        <row r="43">
          <cell r="G43">
            <v>201077</v>
          </cell>
        </row>
        <row r="44">
          <cell r="G44">
            <v>36863</v>
          </cell>
        </row>
        <row r="45">
          <cell r="G45">
            <v>553369</v>
          </cell>
        </row>
        <row r="46">
          <cell r="G46">
            <v>395758</v>
          </cell>
        </row>
        <row r="47">
          <cell r="G47">
            <v>311095</v>
          </cell>
        </row>
        <row r="48">
          <cell r="G48">
            <v>277312</v>
          </cell>
        </row>
        <row r="49">
          <cell r="G49">
            <v>492212</v>
          </cell>
        </row>
        <row r="50">
          <cell r="G50">
            <v>198165</v>
          </cell>
        </row>
        <row r="51">
          <cell r="G51">
            <v>229115</v>
          </cell>
        </row>
        <row r="52">
          <cell r="G52">
            <v>188290</v>
          </cell>
        </row>
        <row r="53">
          <cell r="G53">
            <v>302388</v>
          </cell>
        </row>
      </sheetData>
      <sheetData sheetId="3">
        <row r="13">
          <cell r="N13">
            <v>0.040880183914258204</v>
          </cell>
          <cell r="O13">
            <v>0.04488046335220247</v>
          </cell>
          <cell r="P13">
            <v>0.04370262221215272</v>
          </cell>
        </row>
        <row r="15">
          <cell r="G15">
            <v>14552</v>
          </cell>
        </row>
        <row r="16">
          <cell r="G16">
            <v>221336</v>
          </cell>
        </row>
        <row r="17">
          <cell r="G17">
            <v>186067</v>
          </cell>
        </row>
        <row r="18">
          <cell r="G18">
            <v>220364</v>
          </cell>
        </row>
        <row r="19">
          <cell r="G19">
            <v>246152</v>
          </cell>
        </row>
        <row r="20">
          <cell r="G20">
            <v>349470</v>
          </cell>
        </row>
        <row r="21">
          <cell r="G21">
            <v>428857</v>
          </cell>
        </row>
        <row r="22">
          <cell r="G22">
            <v>488258</v>
          </cell>
        </row>
        <row r="23">
          <cell r="G23">
            <v>521005</v>
          </cell>
        </row>
        <row r="24">
          <cell r="G24">
            <v>258035</v>
          </cell>
        </row>
        <row r="25">
          <cell r="G25">
            <v>318217</v>
          </cell>
        </row>
        <row r="26">
          <cell r="G26">
            <v>535916</v>
          </cell>
        </row>
        <row r="27">
          <cell r="G27">
            <v>292407</v>
          </cell>
        </row>
        <row r="28">
          <cell r="G28">
            <v>443293</v>
          </cell>
        </row>
        <row r="29">
          <cell r="G29">
            <v>721911</v>
          </cell>
        </row>
        <row r="30">
          <cell r="G30">
            <v>421356</v>
          </cell>
        </row>
        <row r="31">
          <cell r="G31">
            <v>622200</v>
          </cell>
        </row>
        <row r="32">
          <cell r="G32">
            <v>645238</v>
          </cell>
        </row>
        <row r="33">
          <cell r="G33">
            <v>269774</v>
          </cell>
        </row>
        <row r="34">
          <cell r="G34">
            <v>749024</v>
          </cell>
        </row>
        <row r="35">
          <cell r="G35">
            <v>600162</v>
          </cell>
        </row>
        <row r="36">
          <cell r="G36">
            <v>395274</v>
          </cell>
        </row>
        <row r="37">
          <cell r="G37">
            <v>307573</v>
          </cell>
        </row>
        <row r="38">
          <cell r="G38">
            <v>460955</v>
          </cell>
        </row>
        <row r="39">
          <cell r="G39">
            <v>197657</v>
          </cell>
        </row>
        <row r="40">
          <cell r="G40">
            <v>458694</v>
          </cell>
        </row>
        <row r="41">
          <cell r="G41">
            <v>137861</v>
          </cell>
        </row>
        <row r="42">
          <cell r="G42">
            <v>13260</v>
          </cell>
        </row>
        <row r="43">
          <cell r="G43">
            <v>201077</v>
          </cell>
        </row>
        <row r="44">
          <cell r="G44">
            <v>36863</v>
          </cell>
        </row>
        <row r="45">
          <cell r="G45">
            <v>553369</v>
          </cell>
        </row>
        <row r="46">
          <cell r="G46">
            <v>395758</v>
          </cell>
        </row>
        <row r="47">
          <cell r="G47">
            <v>311095</v>
          </cell>
        </row>
        <row r="48">
          <cell r="G48">
            <v>277312</v>
          </cell>
        </row>
        <row r="49">
          <cell r="G49">
            <v>492212</v>
          </cell>
        </row>
        <row r="50">
          <cell r="G50">
            <v>198165</v>
          </cell>
        </row>
        <row r="51">
          <cell r="G51">
            <v>229115</v>
          </cell>
        </row>
        <row r="52">
          <cell r="G52">
            <v>188290</v>
          </cell>
        </row>
        <row r="53">
          <cell r="G53">
            <v>302388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A1">
      <selection activeCell="Q41" sqref="Q41"/>
    </sheetView>
  </sheetViews>
  <sheetFormatPr defaultColWidth="9.140625" defaultRowHeight="12.75"/>
  <cols>
    <col min="1" max="1" width="5.57421875" style="0" customWidth="1"/>
    <col min="2" max="2" width="18.421875" style="0" customWidth="1"/>
    <col min="3" max="3" width="9.421875" style="0" customWidth="1"/>
    <col min="4" max="5" width="8.8515625" style="0" customWidth="1"/>
    <col min="6" max="6" width="9.57421875" style="0" customWidth="1"/>
    <col min="7" max="7" width="9.7109375" style="0" customWidth="1"/>
    <col min="8" max="9" width="8.8515625" style="0" customWidth="1"/>
    <col min="10" max="10" width="9.8515625" style="0" customWidth="1"/>
    <col min="11" max="11" width="9.00390625" style="0" customWidth="1"/>
    <col min="15" max="15" width="11.00390625" style="0" customWidth="1"/>
  </cols>
  <sheetData>
    <row r="1" spans="2:14" ht="12.75">
      <c r="B1" s="34" t="s">
        <v>35</v>
      </c>
      <c r="C1" s="34"/>
      <c r="D1" s="34"/>
      <c r="E1" s="34"/>
      <c r="F1" s="34"/>
      <c r="G1" s="34"/>
      <c r="H1" s="34"/>
      <c r="I1" s="34"/>
      <c r="J1" s="34"/>
      <c r="K1" s="34"/>
      <c r="L1" s="3"/>
      <c r="M1" s="3"/>
      <c r="N1" s="3"/>
    </row>
    <row r="2" spans="2:14" ht="12.75">
      <c r="B2" s="3" t="s">
        <v>38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13.5" thickBot="1">
      <c r="B3" s="3" t="s">
        <v>95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25.5">
      <c r="A4" s="1" t="s">
        <v>37</v>
      </c>
      <c r="B4" s="6" t="s">
        <v>36</v>
      </c>
      <c r="C4" s="7" t="s">
        <v>39</v>
      </c>
      <c r="D4" s="4" t="s">
        <v>40</v>
      </c>
      <c r="E4" s="4" t="s">
        <v>41</v>
      </c>
      <c r="F4" s="4" t="s">
        <v>42</v>
      </c>
      <c r="G4" s="4" t="s">
        <v>43</v>
      </c>
      <c r="H4" s="4" t="s">
        <v>44</v>
      </c>
      <c r="I4" s="33" t="s">
        <v>45</v>
      </c>
      <c r="J4" s="4" t="s">
        <v>46</v>
      </c>
      <c r="K4" s="4" t="s">
        <v>47</v>
      </c>
      <c r="L4" s="4" t="s">
        <v>48</v>
      </c>
      <c r="M4" s="4" t="s">
        <v>49</v>
      </c>
      <c r="N4" s="4" t="s">
        <v>50</v>
      </c>
      <c r="O4" s="4" t="s">
        <v>51</v>
      </c>
    </row>
    <row r="5" spans="1:15" ht="12.75">
      <c r="A5" s="8" t="s">
        <v>52</v>
      </c>
      <c r="B5" s="21" t="s">
        <v>33</v>
      </c>
      <c r="C5" s="23">
        <v>640.0608606838019</v>
      </c>
      <c r="D5" s="23">
        <v>644.543833737431</v>
      </c>
      <c r="E5" s="23">
        <v>720.0975439397109</v>
      </c>
      <c r="F5" s="19">
        <f>'[1]Nisan-Mayıs-Haziran '!G15*'[1]Nisan-Mayıs-Haziran '!N13</f>
        <v>715.5927991985585</v>
      </c>
      <c r="G5" s="19">
        <f>'[1]Nisan-Mayıs-Haziran '!O13*'[1]Nisan-Mayıs-Haziran '!G15</f>
        <v>736.8294748225649</v>
      </c>
      <c r="H5" s="19">
        <f>'[1]Nisan-Mayıs-Haziran '!P13*'[1]Nisan-Mayıs-Haziran '!G15</f>
        <v>640.0394510332223</v>
      </c>
      <c r="I5" s="28">
        <f>'[1]temmuz-ağustos-eylül'!G15*'[1]temmuz-ağustos-eylül'!N13</f>
        <v>643.1507762913989</v>
      </c>
      <c r="J5" s="2">
        <f>'[2]temmuz-ağustos-eylül'!O13*'[2]temmuz-ağustos-eylül'!G15</f>
        <v>563.2784713001015</v>
      </c>
      <c r="K5" s="2">
        <f>'[2]temmuz-ağustos-eylül'!P13*'[2]temmuz-ağustos-eylül'!G15</f>
        <v>662.3511897405832</v>
      </c>
      <c r="L5" s="19">
        <f>'[2]ekim-kasım-aralık'!G15*'[2]ekim-kasım-aralık'!N13</f>
        <v>594.8884363202853</v>
      </c>
      <c r="M5" s="19">
        <f>'[2]ekim-kasım-aralık'!O13*'[2]ekim-kasım-aralık'!G15</f>
        <v>653.1005027012503</v>
      </c>
      <c r="N5" s="35">
        <f>'[2]ekim-kasım-aralık'!P13*'[2]ekim-kasım-aralık'!G15</f>
        <v>635.9605584312465</v>
      </c>
      <c r="O5" s="2">
        <f>SUM(C5:N5)</f>
        <v>7849.8938982001555</v>
      </c>
    </row>
    <row r="6" spans="1:15" ht="12.75">
      <c r="A6" s="8" t="s">
        <v>53</v>
      </c>
      <c r="B6" s="21" t="s">
        <v>3</v>
      </c>
      <c r="C6" s="23">
        <v>9735.329209751922</v>
      </c>
      <c r="D6" s="24">
        <v>9803.515254542881</v>
      </c>
      <c r="E6" s="24">
        <v>10952.687602078055</v>
      </c>
      <c r="F6" s="19">
        <f>'[1]Nisan-Mayıs-Haziran '!G16*'[1]Nisan-Mayıs-Haziran '!N13</f>
        <v>10884.170409800176</v>
      </c>
      <c r="G6" s="2">
        <f>'[1]Nisan-Mayıs-Haziran '!O13*'[1]Nisan-Mayıs-Haziran '!G16</f>
        <v>11207.180362790492</v>
      </c>
      <c r="H6" s="2">
        <f>'[1]Nisan-Mayıs-Haziran '!P13*'[1]Nisan-Mayıs-Haziran '!G16</f>
        <v>9735.003568848906</v>
      </c>
      <c r="I6" s="28">
        <f>'[1]temmuz-ağustos-eylül'!G16*'[1]temmuz-ağustos-eylül'!N13</f>
        <v>9782.326843130364</v>
      </c>
      <c r="J6" s="2">
        <f>'[2]temmuz-ağustos-eylül'!O13*'[2]temmuz-ağustos-eylül'!G16</f>
        <v>8567.468645112647</v>
      </c>
      <c r="K6" s="2">
        <f>'[2]temmuz-ağustos-eylül'!P13*'[2]temmuz-ağustos-eylül'!G16</f>
        <v>10074.365237247232</v>
      </c>
      <c r="L6" s="19">
        <f>'[2]ekim-kasım-aralık'!G16*'[2]ekim-kasım-aralık'!N13</f>
        <v>9048.256386846255</v>
      </c>
      <c r="M6" s="2">
        <f>'[2]ekim-kasım-aralık'!O13*'[2]ekim-kasım-aralık'!G16</f>
        <v>9933.662236523087</v>
      </c>
      <c r="N6" s="36">
        <f>'[2]ekim-kasım-aralık'!P13*'[2]ekim-kasım-aralık'!G16</f>
        <v>9672.963589949035</v>
      </c>
      <c r="O6" s="2">
        <f>SUM(C6:N6)</f>
        <v>119396.92934662105</v>
      </c>
    </row>
    <row r="7" spans="1:15" ht="12.75">
      <c r="A7" s="8" t="s">
        <v>54</v>
      </c>
      <c r="B7" s="22" t="s">
        <v>5</v>
      </c>
      <c r="C7" s="23">
        <v>8184.043716661145</v>
      </c>
      <c r="D7" s="24">
        <v>8241.364589886103</v>
      </c>
      <c r="E7" s="24">
        <v>9207.42095301197</v>
      </c>
      <c r="F7" s="19">
        <f>'[1]Nisan-Mayıs-Haziran '!G17*'[1]Nisan-Mayıs-Haziran '!N13</f>
        <v>9149.821699318181</v>
      </c>
      <c r="G7" s="2">
        <f>'[1]Nisan-Mayıs-Haziran '!O13*'[1]Nisan-Mayıs-Haziran '!G17</f>
        <v>9421.361317469089</v>
      </c>
      <c r="H7" s="2">
        <f>'[1]Nisan-Mayıs-Haziran '!P13*'[1]Nisan-Mayıs-Haziran '!G17</f>
        <v>8183.769965324256</v>
      </c>
      <c r="I7" s="28">
        <f>'[1]temmuz-ağustos-eylül'!G17*'[1]temmuz-ağustos-eylül'!N13</f>
        <v>8223.55246647964</v>
      </c>
      <c r="J7" s="2">
        <f>'[2]temmuz-ağustos-eylül'!O13*'[2]temmuz-ağustos-eylül'!G17</f>
        <v>7202.277028545628</v>
      </c>
      <c r="K7" s="2">
        <f>'[2]temmuz-ağustos-eylül'!P13*'[2]temmuz-ağustos-eylül'!G17</f>
        <v>8469.055718901944</v>
      </c>
      <c r="L7" s="19">
        <f>'[2]ekim-kasım-aralık'!G17*'[2]ekim-kasım-aralık'!N13</f>
        <v>7606.453180374281</v>
      </c>
      <c r="M7" s="2">
        <f>'[2]ekim-kasım-aralık'!O13*'[2]ekim-kasım-aralık'!G17</f>
        <v>8350.773174554257</v>
      </c>
      <c r="N7" s="36">
        <f>'[2]ekim-kasım-aralık'!P13*'[2]ekim-kasım-aralık'!G17</f>
        <v>8131.615807148621</v>
      </c>
      <c r="O7" s="2">
        <f>SUM(C7:N7)</f>
        <v>100371.50961767512</v>
      </c>
    </row>
    <row r="8" spans="1:16" ht="12.75">
      <c r="A8" s="8" t="s">
        <v>55</v>
      </c>
      <c r="B8" s="21" t="s">
        <v>6</v>
      </c>
      <c r="C8" s="23">
        <v>9692.576381509436</v>
      </c>
      <c r="D8" s="24">
        <v>9760.462986374054</v>
      </c>
      <c r="E8" s="24">
        <v>10904.58872819753</v>
      </c>
      <c r="F8" s="19">
        <f>'[1]Nisan-Mayıs-Haziran '!G18*'[1]Nisan-Mayıs-Haziran '!N13</f>
        <v>10836.372430084602</v>
      </c>
      <c r="G8" s="2">
        <f>'[1]Nisan-Mayıs-Haziran '!O13*'[1]Nisan-Mayıs-Haziran '!G18</f>
        <v>11157.963880552481</v>
      </c>
      <c r="H8" s="2">
        <f>'[1]Nisan-Mayıs-Haziran '!P13*'[1]Nisan-Mayıs-Haziran '!G18</f>
        <v>9692.252170662796</v>
      </c>
      <c r="I8" s="28">
        <f>'[1]temmuz-ağustos-eylül'!G18*'[1]temmuz-ağustos-eylül'!N13</f>
        <v>9739.36762415323</v>
      </c>
      <c r="J8" s="2">
        <f>'[2]temmuz-ağustos-eylül'!O13*'[2]temmuz-ağustos-eylül'!G18</f>
        <v>8529.844492136857</v>
      </c>
      <c r="K8" s="2">
        <f>'[2]temmuz-ağustos-eylül'!P13*'[2]temmuz-ağustos-eylül'!G18</f>
        <v>10030.123527762085</v>
      </c>
      <c r="L8" s="19">
        <f>'[2]ekim-kasım-aralık'!G18*'[2]ekim-kasım-aralık'!N13</f>
        <v>9008.520848081595</v>
      </c>
      <c r="M8" s="2">
        <f>'[2]ekim-kasım-aralık'!O13*'[2]ekim-kasım-aralık'!G18</f>
        <v>9890.038426144745</v>
      </c>
      <c r="N8" s="36">
        <f>'[2]ekim-kasım-aralık'!P13*'[2]ekim-kasım-aralık'!G18</f>
        <v>9630.484641158822</v>
      </c>
      <c r="O8" s="2">
        <f>SUM(C8:N8)</f>
        <v>118872.59613681823</v>
      </c>
      <c r="P8" s="5"/>
    </row>
    <row r="9" spans="1:15" ht="12.75">
      <c r="A9" s="8" t="s">
        <v>56</v>
      </c>
      <c r="B9" s="21" t="s">
        <v>7</v>
      </c>
      <c r="C9" s="23">
        <v>10826.845861671194</v>
      </c>
      <c r="D9" s="24">
        <v>10902.676866556907</v>
      </c>
      <c r="E9" s="24">
        <v>12180.693419175901</v>
      </c>
      <c r="F9" s="19">
        <f>'[1]Nisan-Mayıs-Haziran '!G19*'[1]Nisan-Mayıs-Haziran '!N13</f>
        <v>12104.49413883477</v>
      </c>
      <c r="G9" s="2">
        <f>'[1]Nisan-Mayıs-Haziran '!O13*'[1]Nisan-Mayıs-Haziran '!G19</f>
        <v>12463.719687089335</v>
      </c>
      <c r="H9" s="2">
        <f>'[1]Nisan-Mayıs-Haziran '!P13*'[1]Nisan-Mayıs-Haziran '!G19</f>
        <v>10826.483710193083</v>
      </c>
      <c r="I9" s="28">
        <f>'[1]temmuz-ağustos-eylül'!G19*'[1]temmuz-ağustos-eylül'!N13</f>
        <v>10879.112828867537</v>
      </c>
      <c r="J9" s="2">
        <f>'[2]temmuz-ağustos-eylül'!O13*'[2]temmuz-ağustos-eylül'!G19</f>
        <v>9528.045785284674</v>
      </c>
      <c r="K9" s="2">
        <f>'[2]temmuz-ağustos-eylül'!P13*'[2]temmuz-ağustos-eylül'!G19</f>
        <v>11203.894313979112</v>
      </c>
      <c r="L9" s="19">
        <f>'[2]ekim-kasım-aralık'!G19*'[2]ekim-kasım-aralık'!N13</f>
        <v>10062.739030862485</v>
      </c>
      <c r="M9" s="2">
        <f>'[2]ekim-kasım-aralık'!O13*'[2]ekim-kasım-aralık'!G19</f>
        <v>11047.415815071343</v>
      </c>
      <c r="N9" s="36">
        <f>'[2]ekim-kasım-aralık'!P13*'[2]ekim-kasım-aralık'!G19</f>
        <v>10757.487862765816</v>
      </c>
      <c r="O9" s="2">
        <f>SUM(C9:N9)</f>
        <v>132783.60932035215</v>
      </c>
    </row>
    <row r="10" spans="1:15" ht="12.75">
      <c r="A10" s="8" t="s">
        <v>57</v>
      </c>
      <c r="B10" s="21" t="s">
        <v>12</v>
      </c>
      <c r="C10" s="23">
        <v>15371.225191256752</v>
      </c>
      <c r="D10" s="24">
        <v>15478.88493514431</v>
      </c>
      <c r="E10" s="24">
        <v>17293.32659982207</v>
      </c>
      <c r="F10" s="19">
        <f>'[1]Nisan-Mayıs-Haziran '!N13*'[1]Nisan-Mayıs-Haziran '!G20</f>
        <v>17185.144003293033</v>
      </c>
      <c r="G10" s="2">
        <f>'[1]Nisan-Mayıs-Haziran '!O13*'[1]Nisan-Mayıs-Haziran '!G20</f>
        <v>17695.148197240364</v>
      </c>
      <c r="H10" s="2">
        <f>'[1]Nisan-Mayıs-Haziran '!P13*'[1]Nisan-Mayıs-Haziran '!G20</f>
        <v>15370.711033025027</v>
      </c>
      <c r="I10" s="28">
        <f>'[1]temmuz-ağustos-eylül'!N13*'[1]temmuz-ağustos-eylül'!G20</f>
        <v>15445.430304463658</v>
      </c>
      <c r="J10" s="2">
        <f>'[2]temmuz-ağustos-eylül'!O13*'[2]temmuz-ağustos-eylül'!G20</f>
        <v>13527.27648194382</v>
      </c>
      <c r="K10" s="2">
        <f>'[2]temmuz-ağustos-eylül'!P13*'[2]temmuz-ağustos-eylül'!G20</f>
        <v>15906.533141742826</v>
      </c>
      <c r="L10" s="19">
        <f>'[2]ekim-kasım-aralık'!N13*'[2]ekim-kasım-aralık'!G20</f>
        <v>14286.397872515814</v>
      </c>
      <c r="M10" s="2">
        <f>'[2]ekim-kasım-aralık'!O13*'[2]ekim-kasım-aralık'!G20</f>
        <v>15684.375527694197</v>
      </c>
      <c r="N10" s="36">
        <f>'[2]ekim-kasım-aralık'!P13*'[2]ekim-kasım-aralık'!G20</f>
        <v>15272.755384481012</v>
      </c>
      <c r="O10" s="2">
        <f>SUM(C10:N10)</f>
        <v>188517.20867262292</v>
      </c>
    </row>
    <row r="11" spans="1:15" ht="12.75">
      <c r="A11" s="8" t="s">
        <v>58</v>
      </c>
      <c r="B11" s="21" t="s">
        <v>13</v>
      </c>
      <c r="C11" s="23">
        <v>18863.014055131476</v>
      </c>
      <c r="D11" s="24">
        <v>18995.130216130663</v>
      </c>
      <c r="E11" s="24">
        <v>21221.747691131983</v>
      </c>
      <c r="F11" s="19">
        <f>'[1]Nisan-Mayıs-Haziran '!N13*'[1]Nisan-Mayıs-Haziran '!G21</f>
        <v>21088.989904198475</v>
      </c>
      <c r="G11" s="2">
        <f>'[1]Nisan-Mayıs-Haziran '!O13*'[1]Nisan-Mayıs-Haziran '!G21</f>
        <v>21714.84868636481</v>
      </c>
      <c r="H11" s="2">
        <f>'[1]Nisan-Mayıs-Haziran '!P13*'[1]Nisan-Mayıs-Haziran '!G21</f>
        <v>18862.383098663733</v>
      </c>
      <c r="I11" s="28">
        <f>'[1]temmuz-ağustos-eylül'!N13*'[1]temmuz-ağustos-eylül'!G21</f>
        <v>18954.07589802092</v>
      </c>
      <c r="J11" s="2">
        <f>'[2]temmuz-ağustos-eylül'!O13*'[2]temmuz-ağustos-eylül'!G21</f>
        <v>16600.18659746754</v>
      </c>
      <c r="K11" s="2">
        <f>'[2]temmuz-ağustos-eylül'!P13*'[2]temmuz-ağustos-eylül'!G21</f>
        <v>19519.924696163915</v>
      </c>
      <c r="L11" s="19">
        <f>'[2]ekim-kasım-aralık'!N13*'[2]ekim-kasım-aralık'!G21</f>
        <v>17531.75303291703</v>
      </c>
      <c r="M11" s="2">
        <f>'[2]ekim-kasım-aralık'!O13*'[2]ekim-kasım-aralık'!G21</f>
        <v>19247.300871835494</v>
      </c>
      <c r="N11" s="36">
        <f>'[2]ekim-kasım-aralık'!P13*'[2]ekim-kasım-aralık'!G21</f>
        <v>18742.17545403718</v>
      </c>
      <c r="O11" s="2">
        <f>SUM(C11:N11)</f>
        <v>231341.53020206324</v>
      </c>
    </row>
    <row r="12" spans="1:15" ht="12.75">
      <c r="A12" s="8" t="s">
        <v>59</v>
      </c>
      <c r="B12" s="21" t="s">
        <v>14</v>
      </c>
      <c r="C12" s="23">
        <v>21475.73087656348</v>
      </c>
      <c r="D12" s="24">
        <v>21626.14645223822</v>
      </c>
      <c r="E12" s="24">
        <v>24161.17280160221</v>
      </c>
      <c r="F12" s="19">
        <f>'[1]Nisan-Mayıs-Haziran '!G22*'[1]Nisan-Mayıs-Haziran '!N13</f>
        <v>24010.026728359662</v>
      </c>
      <c r="G12" s="2">
        <f>'[1]Nisan-Mayıs-Haziran '!O13*'[1]Nisan-Mayıs-Haziran '!G22</f>
        <v>24722.5732351509</v>
      </c>
      <c r="H12" s="2">
        <f>'[1]Nisan-Mayıs-Haziran '!P13*'[1]Nisan-Mayıs-Haziran '!G22</f>
        <v>21475.01252629048</v>
      </c>
      <c r="I12" s="28">
        <f>'[1]temmuz-ağustos-eylül'!G22*'[1]temmuz-ağustos-eylül'!N13</f>
        <v>21579.40569890639</v>
      </c>
      <c r="J12" s="2">
        <f>'[2]temmuz-ağustos-eylül'!O13*'[2]temmuz-ağustos-eylül'!G22</f>
        <v>18899.479098408807</v>
      </c>
      <c r="K12" s="2">
        <f>'[2]temmuz-ağustos-eylül'!P13*'[2]temmuz-ağustos-eylül'!G22</f>
        <v>22223.6302364182</v>
      </c>
      <c r="L12" s="19">
        <f>'[2]ekim-kasım-aralık'!G22*'[2]ekim-kasım-aralık'!N13</f>
        <v>19960.07683760788</v>
      </c>
      <c r="M12" s="2">
        <f>'[2]ekim-kasım-aralık'!O13*'[2]ekim-kasım-aralık'!G22</f>
        <v>21913.245275419675</v>
      </c>
      <c r="N12" s="36">
        <f>'[2]ekim-kasım-aralık'!P13*'[2]ekim-kasım-aralık'!G22</f>
        <v>21338.154916061263</v>
      </c>
      <c r="O12" s="2">
        <f>SUM(C12:N12)</f>
        <v>263384.6546830272</v>
      </c>
    </row>
    <row r="13" spans="1:15" ht="12.75">
      <c r="A13" s="8" t="s">
        <v>60</v>
      </c>
      <c r="B13" s="21" t="s">
        <v>17</v>
      </c>
      <c r="C13" s="23">
        <v>22916.087735058012</v>
      </c>
      <c r="D13" s="24">
        <v>23076.59154043226</v>
      </c>
      <c r="E13" s="24">
        <v>25781.6396976573</v>
      </c>
      <c r="F13" s="19">
        <f>'[1]Nisan-Mayıs-Haziran '!N13*'[1]Nisan-Mayıs-Haziran '!G23</f>
        <v>25620.35640093767</v>
      </c>
      <c r="G13" s="2">
        <f>'[1]Nisan-Mayıs-Haziran '!O13*'[1]Nisan-Mayıs-Haziran '!G23</f>
        <v>26380.692724706598</v>
      </c>
      <c r="H13" s="2">
        <f>'[1]Nisan-Mayıs-Haziran '!P13*'[1]Nisan-Mayıs-Haziran '!G23</f>
        <v>22915.321205714954</v>
      </c>
      <c r="I13" s="28">
        <f>'[1]temmuz-ağustos-eylül'!N13*'[1]temmuz-ağustos-eylül'!G23</f>
        <v>23026.715929198752</v>
      </c>
      <c r="J13" s="2">
        <f>'[2]temmuz-ağustos-eylül'!O13*'[2]temmuz-ağustos-eylül'!G23</f>
        <v>20167.049198715595</v>
      </c>
      <c r="K13" s="2">
        <f>'[2]temmuz-ağustos-eylül'!P13*'[2]temmuz-ağustos-eylül'!G23</f>
        <v>23714.147994144623</v>
      </c>
      <c r="L13" s="19">
        <f>'[2]ekim-kasım-aralık'!N13*'[2]ekim-kasım-aralık'!G23</f>
        <v>21298.780220248096</v>
      </c>
      <c r="M13" s="2">
        <f>'[2]ekim-kasım-aralık'!O13*'[2]ekim-kasım-aralık'!G23</f>
        <v>23382.94580881425</v>
      </c>
      <c r="N13" s="36">
        <f>'[2]ekim-kasım-aralık'!P13*'[2]ekim-kasım-aralık'!G23</f>
        <v>22769.28468564263</v>
      </c>
      <c r="O13" s="2">
        <f>SUM(C13:N13)</f>
        <v>281049.6131412707</v>
      </c>
    </row>
    <row r="14" spans="1:15" ht="12.75">
      <c r="A14" s="8" t="s">
        <v>61</v>
      </c>
      <c r="B14" s="21" t="s">
        <v>23</v>
      </c>
      <c r="C14" s="24">
        <v>11349.512382252942</v>
      </c>
      <c r="D14" s="24">
        <v>11429.004132657916</v>
      </c>
      <c r="E14" s="24">
        <v>12768.716997696763</v>
      </c>
      <c r="F14" s="2">
        <f>'[1]Nisan-Mayıs-Haziran '!N13*'[1]Nisan-Mayıs-Haziran '!G24</f>
        <v>12688.83919332051</v>
      </c>
      <c r="G14" s="2">
        <f>'[1]Nisan-Mayıs-Haziran '!O13*'[1]Nisan-Mayıs-Haziran '!G24</f>
        <v>13065.406372721312</v>
      </c>
      <c r="H14" s="2">
        <f>'[1]Nisan-Mayıs-Haziran '!P13*'[1]Nisan-Mayıs-Haziran '!G24</f>
        <v>11349.132747894277</v>
      </c>
      <c r="I14" s="29">
        <f>'[1]temmuz-ağustos-eylül'!N13*'[1]temmuz-ağustos-eylül'!G24</f>
        <v>11404.302539881191</v>
      </c>
      <c r="J14" s="2">
        <f>'[2]temmuz-ağustos-eylül'!O13*'[2]temmuz-ağustos-eylül'!G24</f>
        <v>9988.012667806603</v>
      </c>
      <c r="K14" s="2">
        <f>'[2]temmuz-ağustos-eylül'!P13*'[2]temmuz-ağustos-eylül'!G24</f>
        <v>11744.76286728363</v>
      </c>
      <c r="L14" s="2">
        <f>'[2]ekim-kasım-aralık'!N13*'[2]ekim-kasım-aralık'!G24</f>
        <v>10548.518256315616</v>
      </c>
      <c r="M14" s="2">
        <f>'[2]ekim-kasım-aralık'!O13*'[2]ekim-kasım-aralık'!G24</f>
        <v>11580.730361085565</v>
      </c>
      <c r="N14" s="36">
        <f>'[2]ekim-kasım-aralık'!P13*'[2]ekim-kasım-aralık'!G24</f>
        <v>11276.806122512828</v>
      </c>
      <c r="O14" s="2">
        <f>SUM(C14:N14)</f>
        <v>139193.74464142913</v>
      </c>
    </row>
    <row r="15" spans="1:15" ht="12.75">
      <c r="A15" s="8" t="s">
        <v>62</v>
      </c>
      <c r="B15" s="21" t="s">
        <v>32</v>
      </c>
      <c r="C15" s="24">
        <v>13996.581013209001</v>
      </c>
      <c r="D15" s="24">
        <v>14094.61277765421</v>
      </c>
      <c r="E15" s="24">
        <v>15746.789454361116</v>
      </c>
      <c r="F15" s="2">
        <f>'[1]Nisan-Mayıs-Haziran '!N13*'[1]Nisan-Mayıs-Haziran '!G25</f>
        <v>15648.281595833403</v>
      </c>
      <c r="G15" s="2">
        <f>'[1]Nisan-Mayıs-Haziran '!O13*'[1]Nisan-Mayıs-Haziran '!G25</f>
        <v>16112.676263717161</v>
      </c>
      <c r="H15" s="2">
        <f>'[1]Nisan-Mayıs-Haziran '!P13*'[1]Nisan-Mayıs-Haziran '!G25</f>
        <v>13996.112835997725</v>
      </c>
      <c r="I15" s="29">
        <f>'[1]temmuz-ağustos-eylül'!N13*'[1]temmuz-ağustos-eylül'!G25</f>
        <v>14064.149984821333</v>
      </c>
      <c r="J15" s="2">
        <f>'[2]temmuz-ağustos-eylül'!O13*'[2]temmuz-ağustos-eylül'!G25</f>
        <v>12317.536098247965</v>
      </c>
      <c r="K15" s="2">
        <f>'[2]temmuz-ağustos-eylül'!P13*'[2]temmuz-ağustos-eylül'!G25</f>
        <v>14484.016530076908</v>
      </c>
      <c r="L15" s="2">
        <f>'[2]ekim-kasım-aralık'!N13*'[2]ekim-kasım-aralık'!G25</f>
        <v>13008.769484643502</v>
      </c>
      <c r="M15" s="2">
        <f>'[2]ekim-kasım-aralık'!O13*'[2]ekim-kasım-aralık'!G25</f>
        <v>14281.726406547814</v>
      </c>
      <c r="N15" s="36">
        <f>'[2]ekim-kasım-aralık'!P13*'[2]ekim-kasım-aralık'!G25</f>
        <v>13906.917332484603</v>
      </c>
      <c r="O15" s="2">
        <f>SUM(C15:N15)</f>
        <v>171658.16977759474</v>
      </c>
    </row>
    <row r="16" spans="1:15" ht="12.75">
      <c r="A16" s="8" t="s">
        <v>63</v>
      </c>
      <c r="B16" s="21" t="s">
        <v>30</v>
      </c>
      <c r="C16" s="24">
        <v>23571.93899218117</v>
      </c>
      <c r="D16" s="24">
        <v>23737.036366219698</v>
      </c>
      <c r="E16" s="24">
        <v>26519.502154892394</v>
      </c>
      <c r="F16" s="2">
        <f>'[1]Nisan-Mayıs-Haziran '!N13*'[1]Nisan-Mayıs-Haziran '!G26</f>
        <v>26353.60298071019</v>
      </c>
      <c r="G16" s="2">
        <f>'[1]Nisan-Mayıs-Haziran '!O13*'[1]Nisan-Mayıs-Haziran '!G26</f>
        <v>27135.699892042998</v>
      </c>
      <c r="H16" s="2">
        <f>'[1]Nisan-Mayıs-Haziran '!P13*'[1]Nisan-Mayıs-Haziran '!G26</f>
        <v>23571.15052500827</v>
      </c>
      <c r="I16" s="29">
        <f>'[1]temmuz-ağustos-eylül'!N13*'[1]temmuz-ağustos-eylül'!G26</f>
        <v>23685.733330606192</v>
      </c>
      <c r="J16" s="2">
        <f>'[2]temmuz-ağustos-eylül'!O13*'[2]temmuz-ağustos-eylül'!G26</f>
        <v>20744.2238335119</v>
      </c>
      <c r="K16" s="2">
        <f>'[2]temmuz-ağustos-eylül'!P13*'[2]temmuz-ağustos-eylül'!G26</f>
        <v>24392.839486051016</v>
      </c>
      <c r="L16" s="2">
        <f>'[2]ekim-kasım-aralık'!N13*'[2]ekim-kasım-aralık'!G26</f>
        <v>21908.344642593598</v>
      </c>
      <c r="M16" s="2">
        <f>'[2]ekim-kasım-aralık'!O13*'[2]ekim-kasım-aralık'!G26</f>
        <v>24052.15839785894</v>
      </c>
      <c r="N16" s="36">
        <f>'[2]ekim-kasım-aralık'!P13*'[2]ekim-kasım-aralık'!G26</f>
        <v>23420.934485448037</v>
      </c>
      <c r="O16" s="2">
        <f>SUM(C16:N16)</f>
        <v>289093.16508712445</v>
      </c>
    </row>
    <row r="17" spans="1:15" ht="12.75">
      <c r="A17" s="8" t="s">
        <v>64</v>
      </c>
      <c r="B17" s="21" t="s">
        <v>31</v>
      </c>
      <c r="C17" s="24">
        <v>12861.343876440933</v>
      </c>
      <c r="D17" s="24">
        <v>12951.424463418154</v>
      </c>
      <c r="E17" s="24">
        <v>14469.596105743474</v>
      </c>
      <c r="F17" s="2">
        <f>'[1]Nisan-Mayıs-Haziran '!N13*'[1]Nisan-Mayıs-Haziran '!G27</f>
        <v>14379.078039805725</v>
      </c>
      <c r="G17" s="2">
        <f>'[1]Nisan-Mayıs-Haziran '!O13*'[1]Nisan-Mayıs-Haziran '!G27</f>
        <v>14805.806503878624</v>
      </c>
      <c r="H17" s="2">
        <f>'[1]Nisan-Mayıs-Haziran '!P13*'[1]Nisan-Mayıs-Haziran '!G27</f>
        <v>12860.913672228658</v>
      </c>
      <c r="I17" s="29">
        <f>'[1]temmuz-ağustos-eylül'!N13*'[1]temmuz-ağustos-eylül'!G27</f>
        <v>12923.432452105488</v>
      </c>
      <c r="J17" s="2">
        <f>'[2]temmuz-ağustos-eylül'!O13*'[2]temmuz-ağustos-eylül'!G27</f>
        <v>11318.483229621273</v>
      </c>
      <c r="K17" s="2">
        <f>'[2]temmuz-ağustos-eylül'!P13*'[2]temmuz-ağustos-eylül'!G27</f>
        <v>13309.244388295403</v>
      </c>
      <c r="L17" s="2">
        <f>'[2]ekim-kasım-aralık'!N13*'[2]ekim-kasım-aralık'!G27</f>
        <v>11953.6519378165</v>
      </c>
      <c r="M17" s="2">
        <f>'[2]ekim-kasım-aralık'!O13*'[2]ekim-kasım-aralık'!G27</f>
        <v>13123.361647427468</v>
      </c>
      <c r="N17" s="36">
        <f>'[2]ekim-kasım-aralık'!P13*'[2]ekim-kasım-aralık'!G27</f>
        <v>12778.95265318894</v>
      </c>
      <c r="O17" s="2">
        <f>SUM(C17:N17)</f>
        <v>157735.28896997063</v>
      </c>
    </row>
    <row r="18" spans="1:15" ht="12.75">
      <c r="A18" s="8" t="s">
        <v>65</v>
      </c>
      <c r="B18" s="21" t="s">
        <v>19</v>
      </c>
      <c r="C18" s="24">
        <v>19497.972726436547</v>
      </c>
      <c r="D18" s="24">
        <v>19634.536124860293</v>
      </c>
      <c r="E18" s="24">
        <v>21936.105040246443</v>
      </c>
      <c r="F18" s="2">
        <f>'[1]Nisan-Mayıs-Haziran '!N13*'[1]Nisan-Mayıs-Haziran '!G28</f>
        <v>21798.878417751966</v>
      </c>
      <c r="G18" s="2">
        <f>'[1]Nisan-Mayıs-Haziran '!O13*'[1]Nisan-Mayıs-Haziran '!G28</f>
        <v>22445.804589233045</v>
      </c>
      <c r="H18" s="2">
        <f>'[1]Nisan-Mayıs-Haziran '!P13*'[1]Nisan-Mayıs-Haziran '!G28</f>
        <v>19497.320530983387</v>
      </c>
      <c r="I18" s="29">
        <f>'[1]temmuz-ağustos-eylül'!N13*'[1]temmuz-ağustos-eylül'!G28</f>
        <v>19592.099853940563</v>
      </c>
      <c r="J18" s="2">
        <f>'[2]temmuz-ağustos-eylül'!O13*'[2]temmuz-ağustos-eylül'!G28</f>
        <v>17158.974943515383</v>
      </c>
      <c r="K18" s="2">
        <f>'[2]temmuz-ağustos-eylül'!P13*'[2]temmuz-ağustos-eylül'!G28</f>
        <v>20176.996011109975</v>
      </c>
      <c r="L18" s="2">
        <f>'[2]ekim-kasım-aralık'!N13*'[2]ekim-kasım-aralık'!G28</f>
        <v>18121.89936790326</v>
      </c>
      <c r="M18" s="2">
        <f>'[2]ekim-kasım-aralık'!O13*'[2]ekim-kasım-aralık'!G28</f>
        <v>19895.19524078789</v>
      </c>
      <c r="N18" s="36">
        <f>'[2]ekim-kasım-aralık'!P13*'[2]ekim-kasım-aralık'!G28</f>
        <v>19373.066508291817</v>
      </c>
      <c r="O18" s="2">
        <f>SUM(C18:N18)</f>
        <v>239128.84935506058</v>
      </c>
    </row>
    <row r="19" spans="1:15" ht="12.75">
      <c r="A19" s="8" t="s">
        <v>66</v>
      </c>
      <c r="B19" s="21" t="s">
        <v>20</v>
      </c>
      <c r="C19" s="24">
        <v>31752.815832676206</v>
      </c>
      <c r="D19" s="24">
        <v>31975.211899204405</v>
      </c>
      <c r="E19" s="24">
        <v>35723.360228357655</v>
      </c>
      <c r="F19" s="2">
        <f>'[1]Nisan-Mayıs-Haziran '!N13*'[1]Nisan-Mayıs-Haziran '!G29</f>
        <v>35499.88408893833</v>
      </c>
      <c r="G19" s="2">
        <f>'[1]Nisan-Mayıs-Haziran '!O13*'[1]Nisan-Mayıs-Haziran '!G29</f>
        <v>36553.41554416112</v>
      </c>
      <c r="H19" s="2">
        <f>'[1]Nisan-Mayıs-Haziran '!P13*'[1]Nisan-Mayıs-Haziran '!G29</f>
        <v>31751.75372009652</v>
      </c>
      <c r="I19" s="29">
        <f>'[1]temmuz-ağustos-eylül'!N13*'[1]temmuz-ağustos-eylül'!G29</f>
        <v>31906.103632717153</v>
      </c>
      <c r="J19" s="2">
        <f>'[2]temmuz-ağustos-eylül'!O13*'[2]temmuz-ağustos-eylül'!G29</f>
        <v>27943.713887763024</v>
      </c>
      <c r="K19" s="2">
        <f>'[2]temmuz-ağustos-eylül'!P13*'[2]temmuz-ağustos-eylül'!G29</f>
        <v>32858.618041287395</v>
      </c>
      <c r="L19" s="2">
        <f>'[2]ekim-kasım-aralık'!N13*'[2]ekim-kasım-aralık'!G29</f>
        <v>29511.854449726055</v>
      </c>
      <c r="M19" s="2">
        <f>'[2]ekim-kasım-aralık'!O13*'[2]ekim-kasım-aralık'!G29</f>
        <v>32399.700179051837</v>
      </c>
      <c r="N19" s="36">
        <f>'[2]ekim-kasım-aralık'!P13*'[2]ekim-kasım-aralık'!G29</f>
        <v>31549.403703797383</v>
      </c>
      <c r="O19" s="2">
        <f>SUM(C19:N19)</f>
        <v>389425.8352077771</v>
      </c>
    </row>
    <row r="20" spans="1:15" ht="12.75">
      <c r="A20" s="8" t="s">
        <v>67</v>
      </c>
      <c r="B20" s="21" t="s">
        <v>18</v>
      </c>
      <c r="C20" s="24">
        <v>18533.087136770482</v>
      </c>
      <c r="D20" s="24">
        <v>18662.89249644509</v>
      </c>
      <c r="E20" s="24">
        <v>20850.564920578672</v>
      </c>
      <c r="F20" s="2">
        <f>'[1]Nisan-Mayıs-Haziran '!N13*'[1]Nisan-Mayıs-Haziran '!G30</f>
        <v>20720.129157442814</v>
      </c>
      <c r="G20" s="2">
        <f>'[1]Nisan-Mayıs-Haziran '!O13*'[1]Nisan-Mayıs-Haziran '!G30</f>
        <v>21335.041244731765</v>
      </c>
      <c r="H20" s="2">
        <f>'[1]Nisan-Mayıs-Haziran '!P13*'[1]Nisan-Mayıs-Haziran '!G30</f>
        <v>18532.467216159595</v>
      </c>
      <c r="I20" s="29">
        <f>'[1]temmuz-ağustos-eylül'!N13*'[1]temmuz-ağustos-eylül'!G30</f>
        <v>18622.556246223106</v>
      </c>
      <c r="J20" s="2">
        <f>'[2]temmuz-ağustos-eylül'!O13*'[2]temmuz-ağustos-eylül'!G30</f>
        <v>16309.838067147166</v>
      </c>
      <c r="K20" s="2">
        <f>'[2]temmuz-ağustos-eylül'!P13*'[2]temmuz-ağustos-eylül'!G30</f>
        <v>19178.50796483873</v>
      </c>
      <c r="L20" s="2">
        <f>'[2]ekim-kasım-aralık'!N13*'[2]ekim-kasım-aralık'!G30</f>
        <v>17225.11077337618</v>
      </c>
      <c r="M20" s="2">
        <f>'[2]ekim-kasım-aralık'!O13*'[2]ekim-kasım-aralık'!G30</f>
        <v>18910.652516230624</v>
      </c>
      <c r="N20" s="36">
        <f>'[2]ekim-kasım-aralık'!P13*'[2]ekim-kasım-aralık'!G30</f>
        <v>18414.362084823824</v>
      </c>
      <c r="O20" s="2">
        <f>SUM(C20:N20)</f>
        <v>227295.20982476807</v>
      </c>
    </row>
    <row r="21" spans="1:15" ht="12.75">
      <c r="A21" s="8" t="s">
        <v>68</v>
      </c>
      <c r="B21" s="21" t="s">
        <v>22</v>
      </c>
      <c r="C21" s="25">
        <v>27367.08820213452</v>
      </c>
      <c r="D21" s="25">
        <v>27558.76672288548</v>
      </c>
      <c r="E21" s="25">
        <v>30789.217416113806</v>
      </c>
      <c r="F21" s="20">
        <f>'[1]Nisan-Mayıs-Haziran '!N13*'[1]Nisan-Mayıs-Haziran '!G31</f>
        <v>30596.608003115936</v>
      </c>
      <c r="G21" s="20">
        <f>'[1]Nisan-Mayıs-Haziran '!O13*'[1]Nisan-Mayıs-Haziran '!G31</f>
        <v>31504.62474124518</v>
      </c>
      <c r="H21" s="20">
        <f>'[1]Nisan-Mayıs-Haziran '!P13*'[1]Nisan-Mayıs-Haziran '!G31</f>
        <v>27366.1727895046</v>
      </c>
      <c r="I21" s="30">
        <f>'[1]temmuz-ağustos-eylül'!N13*'[1]temmuz-ağustos-eylül'!G31</f>
        <v>27499.20375264626</v>
      </c>
      <c r="J21" s="20">
        <f>'[2]temmuz-ağustos-eylül'!O13*'[2]temmuz-ağustos-eylül'!G31</f>
        <v>24084.102861663217</v>
      </c>
      <c r="K21" s="20">
        <f>'[2]temmuz-ağustos-eylül'!P13*'[2]temmuz-ağustos-eylül'!G31</f>
        <v>28320.156009936152</v>
      </c>
      <c r="L21" s="20">
        <f>'[2]ekim-kasım-aralık'!N13*'[2]ekim-kasım-aralık'!G31</f>
        <v>25435.650431451453</v>
      </c>
      <c r="M21" s="20">
        <f>'[2]ekim-kasım-aralık'!O13*'[2]ekim-kasım-aralık'!G31</f>
        <v>27924.624297740378</v>
      </c>
      <c r="N21" s="37">
        <f>'[2]ekim-kasım-aralık'!P13*'[2]ekim-kasım-aralık'!G31</f>
        <v>27191.771540401423</v>
      </c>
      <c r="O21" s="2">
        <f>SUM(C21:N21)</f>
        <v>335637.9867688385</v>
      </c>
    </row>
    <row r="22" spans="1:15" ht="12.75">
      <c r="A22" s="8" t="s">
        <v>69</v>
      </c>
      <c r="B22" s="21" t="s">
        <v>28</v>
      </c>
      <c r="C22" s="25">
        <v>28380.40060650735</v>
      </c>
      <c r="D22" s="25">
        <v>28579.176346417844</v>
      </c>
      <c r="E22" s="25">
        <v>31929.239902183286</v>
      </c>
      <c r="F22" s="20">
        <f>'[1]Nisan-Mayıs-Haziran '!N13*'[1]Nisan-Mayıs-Haziran '!G32</f>
        <v>31729.498802176986</v>
      </c>
      <c r="G22" s="20">
        <f>'[1]Nisan-Mayıs-Haziran '!O13*'[1]Nisan-Mayıs-Haziran '!G32</f>
        <v>32671.136385071615</v>
      </c>
      <c r="H22" s="20">
        <f>'[1]Nisan-Mayıs-Haziran '!P13*'[1]Nisan-Mayıs-Haziran '!G32</f>
        <v>28379.45129918735</v>
      </c>
      <c r="I22" s="30">
        <f>'[1]temmuz-ağustos-eylül'!N13*'[1]temmuz-ağustos-eylül'!G32</f>
        <v>28517.40795716806</v>
      </c>
      <c r="J22" s="20">
        <f>'[2]temmuz-ağustos-eylül'!O13*'[2]temmuz-ağustos-eylül'!G32</f>
        <v>24975.857219951544</v>
      </c>
      <c r="K22" s="20">
        <f>'[2]temmuz-ağustos-eylül'!P13*'[2]temmuz-ağustos-eylül'!G32</f>
        <v>29368.75735059335</v>
      </c>
      <c r="L22" s="20">
        <f>'[2]ekim-kasım-aralık'!N13*'[2]ekim-kasım-aralık'!G32</f>
        <v>26377.448108468136</v>
      </c>
      <c r="M22" s="20">
        <f>'[2]ekim-kasım-aralık'!O13*'[2]ekim-kasım-aralık'!G32</f>
        <v>28958.580412448417</v>
      </c>
      <c r="N22" s="37">
        <f>'[2]ekim-kasım-aralık'!P13*'[2]ekim-kasım-aralık'!G32</f>
        <v>28198.592550924997</v>
      </c>
      <c r="O22" s="2">
        <f>SUM(C22:N22)</f>
        <v>348065.54694109893</v>
      </c>
    </row>
    <row r="23" spans="1:15" ht="12.75">
      <c r="A23" s="8" t="s">
        <v>70</v>
      </c>
      <c r="B23" s="21" t="s">
        <v>4</v>
      </c>
      <c r="C23" s="24">
        <v>11865.845150502473</v>
      </c>
      <c r="D23" s="24">
        <v>11948.953284956136</v>
      </c>
      <c r="E23" s="24">
        <v>13349.614817124215</v>
      </c>
      <c r="F23" s="2">
        <f>'[1]Nisan-Mayıs-Haziran '!N13*'[1]Nisan-Mayıs-Haziran '!G33</f>
        <v>13266.103065626163</v>
      </c>
      <c r="G23" s="2">
        <f>'[1]Nisan-Mayıs-Haziran '!O13*'[1]Nisan-Mayıs-Haziran '!G33</f>
        <v>13659.801727651362</v>
      </c>
      <c r="H23" s="2">
        <f>'[1]Nisan-Mayıs-Haziran '!P13*'[1]Nisan-Mayıs-Haziran '!G33</f>
        <v>11865.448245123454</v>
      </c>
      <c r="I23" s="29">
        <f>'[1]temmuz-ağustos-eylül'!N13*'[1]temmuz-ağustos-eylül'!G33</f>
        <v>11923.127922157491</v>
      </c>
      <c r="J23" s="2">
        <f>'[2]temmuz-ağustos-eylül'!O13*'[2]temmuz-ağustos-eylül'!G33</f>
        <v>10442.405601739525</v>
      </c>
      <c r="K23" s="2">
        <f>'[2]temmuz-ağustos-eylül'!P13*'[2]temmuz-ağustos-eylül'!G33</f>
        <v>12279.077093257016</v>
      </c>
      <c r="L23" s="2">
        <f>'[2]ekim-kasım-aralık'!N13*'[2]ekim-kasım-aralık'!G33</f>
        <v>11028.410735285093</v>
      </c>
      <c r="M23" s="2">
        <f>'[2]ekim-kasım-aralık'!O13*'[2]ekim-kasım-aralık'!G33</f>
        <v>12107.58212037707</v>
      </c>
      <c r="N23" s="36">
        <f>'[2]ekim-kasım-aralık'!P13*'[2]ekim-kasım-aralık'!G33</f>
        <v>11789.831204661288</v>
      </c>
      <c r="O23" s="2">
        <f>SUM(C23:N23)</f>
        <v>145526.2009684613</v>
      </c>
    </row>
    <row r="24" spans="1:15" ht="12.75">
      <c r="A24" s="8" t="s">
        <v>71</v>
      </c>
      <c r="B24" s="21" t="s">
        <v>1</v>
      </c>
      <c r="C24" s="24">
        <v>32945.364631172626</v>
      </c>
      <c r="D24" s="24">
        <v>33176.11328486431</v>
      </c>
      <c r="E24" s="24">
        <v>37065.03179988304</v>
      </c>
      <c r="F24" s="2">
        <f>'[1]Nisan-Mayıs-Haziran '!N13*'[1]Nisan-Mayıs-Haziran '!G34</f>
        <v>36833.162508720525</v>
      </c>
      <c r="G24" s="2">
        <f>'[1]Nisan-Mayıs-Haziran '!O13*'[1]Nisan-Mayıs-Haziran '!G34</f>
        <v>37926.26172000391</v>
      </c>
      <c r="H24" s="2">
        <f>'[1]Nisan-Mayıs-Haziran '!P13*'[1]Nisan-Mayıs-Haziran '!G34</f>
        <v>32944.26262855335</v>
      </c>
      <c r="I24" s="29">
        <f>'[1]temmuz-ağustos-eylül'!N13*'[1]temmuz-ağustos-eylül'!G34</f>
        <v>33104.409501160575</v>
      </c>
      <c r="J24" s="2">
        <f>'[2]temmuz-ağustos-eylül'!O13*'[2]temmuz-ağustos-eylül'!G34</f>
        <v>28993.20324952496</v>
      </c>
      <c r="K24" s="2">
        <f>'[2]temmuz-ağustos-eylül'!P13*'[2]temmuz-ağustos-eylül'!G34</f>
        <v>34092.69774218325</v>
      </c>
      <c r="L24" s="2">
        <f>'[2]ekim-kasım-aralık'!N13*'[2]ekim-kasım-aralık'!G34</f>
        <v>30620.238876193336</v>
      </c>
      <c r="M24" s="2">
        <f>'[2]ekim-kasım-aralık'!O13*'[2]ekim-kasım-aralık'!G34</f>
        <v>33616.5441819201</v>
      </c>
      <c r="N24" s="36">
        <f>'[2]ekim-kasım-aralık'!P13*'[2]ekim-kasım-aralık'!G34</f>
        <v>32734.31289983548</v>
      </c>
      <c r="O24" s="2">
        <f>SUM(C24:N24)</f>
        <v>404051.60302401544</v>
      </c>
    </row>
    <row r="25" spans="1:15" ht="12.75">
      <c r="A25" s="8" t="s">
        <v>72</v>
      </c>
      <c r="B25" s="21" t="s">
        <v>2</v>
      </c>
      <c r="C25" s="24">
        <v>26397.760188957665</v>
      </c>
      <c r="D25" s="24">
        <v>26582.649556316934</v>
      </c>
      <c r="E25" s="24">
        <v>29698.679368193014</v>
      </c>
      <c r="F25" s="2">
        <f>'[1]Nisan-Mayıs-Haziran '!N13*'[1]Nisan-Mayıs-Haziran '!G35</f>
        <v>29512.892080305475</v>
      </c>
      <c r="G25" s="2">
        <f>'[1]Nisan-Mayıs-Haziran '!O13*'[1]Nisan-Mayıs-Haziran '!G35</f>
        <v>30388.74733840436</v>
      </c>
      <c r="H25" s="2">
        <f>'[1]Nisan-Mayıs-Haziran '!P13*'[1]Nisan-Mayıs-Haziran '!G35</f>
        <v>26396.877199766408</v>
      </c>
      <c r="I25" s="29">
        <f>'[1]temmuz-ağustos-eylül'!N13*'[1]temmuz-ağustos-eylül'!G35</f>
        <v>26525.196275467188</v>
      </c>
      <c r="J25" s="2">
        <f>'[2]temmuz-ağustos-eylül'!O13*'[2]temmuz-ağustos-eylül'!G35</f>
        <v>23231.05647968743</v>
      </c>
      <c r="K25" s="2">
        <f>'[2]temmuz-ağustos-eylül'!P13*'[2]temmuz-ağustos-eylül'!G35</f>
        <v>27317.07083130071</v>
      </c>
      <c r="L25" s="2">
        <f>'[2]ekim-kasım-aralık'!N13*'[2]ekim-kasım-aralık'!G35</f>
        <v>24534.732938349032</v>
      </c>
      <c r="M25" s="2">
        <f>'[2]ekim-kasım-aralık'!O13*'[2]ekim-kasım-aralık'!G35</f>
        <v>26935.54864638454</v>
      </c>
      <c r="N25" s="36">
        <f>'[2]ekim-kasım-aralık'!P13*'[2]ekim-kasım-aralık'!G35</f>
        <v>26228.653152090003</v>
      </c>
      <c r="O25" s="2">
        <f>SUM(C25:N25)</f>
        <v>323749.86405522283</v>
      </c>
    </row>
    <row r="26" spans="1:15" ht="12.75">
      <c r="A26" s="8" t="s">
        <v>73</v>
      </c>
      <c r="B26" s="21" t="s">
        <v>0</v>
      </c>
      <c r="C26" s="24">
        <v>17385.886245597107</v>
      </c>
      <c r="D26" s="24">
        <v>17507.656633914878</v>
      </c>
      <c r="E26" s="24">
        <v>19559.911804784584</v>
      </c>
      <c r="F26" s="2">
        <f>'[1]Nisan-Mayıs-Haziran '!N13*'[1]Nisan-Mayıs-Haziran '!G36</f>
        <v>19437.550035074975</v>
      </c>
      <c r="G26" s="2">
        <f>'[1]Nisan-Mayıs-Haziran '!O13*'[1]Nisan-Mayıs-Haziran '!G36</f>
        <v>20014.398971345145</v>
      </c>
      <c r="H26" s="2">
        <f>'[1]Nisan-Mayıs-Haziran '!P13*'[1]Nisan-Mayıs-Haziran '!G36</f>
        <v>17385.304698165608</v>
      </c>
      <c r="I26" s="29">
        <f>'[1]temmuz-ağustos-eylül'!N13*'[1]temmuz-ağustos-eylül'!G36</f>
        <v>17469.817203670038</v>
      </c>
      <c r="J26" s="2">
        <f>'[2]temmuz-ağustos-eylül'!O13*'[2]temmuz-ağustos-eylül'!G36</f>
        <v>15300.256628963461</v>
      </c>
      <c r="K26" s="2">
        <f>'[2]temmuz-ağustos-eylül'!P13*'[2]temmuz-ağustos-eylül'!G36</f>
        <v>17991.355426987306</v>
      </c>
      <c r="L26" s="2">
        <f>'[2]ekim-kasım-aralık'!N13*'[2]ekim-kasım-aralık'!G36</f>
        <v>16158.873816524498</v>
      </c>
      <c r="M26" s="2">
        <f>'[2]ekim-kasım-aralık'!O13*'[2]ekim-kasım-aralık'!G36</f>
        <v>17740.08027107848</v>
      </c>
      <c r="N26" s="36">
        <f>'[2]ekim-kasım-aralık'!P13*'[2]ekim-kasım-aralık'!G36</f>
        <v>17274.510292286453</v>
      </c>
      <c r="O26" s="2">
        <f>SUM(C26:N26)</f>
        <v>213225.60202839255</v>
      </c>
    </row>
    <row r="27" spans="1:15" ht="12.75">
      <c r="A27" s="8" t="s">
        <v>74</v>
      </c>
      <c r="B27" s="21" t="s">
        <v>16</v>
      </c>
      <c r="C27" s="24">
        <v>13528.411153319063</v>
      </c>
      <c r="D27" s="24">
        <v>13623.163865731367</v>
      </c>
      <c r="E27" s="24">
        <v>15220.07709470648</v>
      </c>
      <c r="F27" s="2">
        <f>'[1]Nisan-Mayıs-Haziran '!N13*'[1]Nisan-Mayıs-Haziran '!G37</f>
        <v>15124.864213022143</v>
      </c>
      <c r="G27" s="2">
        <f>'[1]Nisan-Mayıs-Haziran '!O13*'[1]Nisan-Mayıs-Haziran '!G37</f>
        <v>15573.725402666352</v>
      </c>
      <c r="H27" s="2">
        <f>'[1]Nisan-Mayıs-Haziran '!P13*'[1]Nisan-Mayıs-Haziran '!G37</f>
        <v>13527.95863610784</v>
      </c>
      <c r="I27" s="29">
        <f>'[1]temmuz-ağustos-eylül'!N13*'[1]temmuz-ağustos-eylül'!G37</f>
        <v>13593.720018985323</v>
      </c>
      <c r="J27" s="2">
        <f>'[2]temmuz-ağustos-eylül'!O13*'[2]temmuz-ağustos-eylül'!G37</f>
        <v>11905.528398377275</v>
      </c>
      <c r="K27" s="2">
        <f>'[2]temmuz-ağustos-eylül'!P13*'[2]temmuz-ağustos-eylül'!G37</f>
        <v>13999.542501517344</v>
      </c>
      <c r="L27" s="2">
        <f>'[2]ekim-kasım-aralık'!N13*'[2]ekim-kasım-aralık'!G37</f>
        <v>12573.64080706014</v>
      </c>
      <c r="M27" s="2">
        <f>'[2]ekim-kasım-aralık'!O13*'[2]ekim-kasım-aralık'!G37</f>
        <v>13804.01875462697</v>
      </c>
      <c r="N27" s="36">
        <f>'[2]ekim-kasım-aralık'!P13*'[2]ekim-kasım-aralık'!G37</f>
        <v>13441.746621658449</v>
      </c>
      <c r="O27" s="2">
        <f>SUM(C27:N27)</f>
        <v>165916.39746777873</v>
      </c>
    </row>
    <row r="28" spans="1:15" ht="12.75">
      <c r="A28" s="8" t="s">
        <v>75</v>
      </c>
      <c r="B28" s="21" t="s">
        <v>21</v>
      </c>
      <c r="C28" s="24">
        <v>20274.825043739824</v>
      </c>
      <c r="D28" s="24">
        <v>20416.829499755186</v>
      </c>
      <c r="E28" s="24">
        <v>22810.099186828575</v>
      </c>
      <c r="F28" s="2">
        <f>'[1]Nisan-Mayıs-Haziran '!N13*'[1]Nisan-Mayıs-Haziran '!G38</f>
        <v>22667.405082089852</v>
      </c>
      <c r="G28" s="2">
        <f>'[1]Nisan-Mayıs-Haziran '!O13*'[1]Nisan-Mayıs-Haziran '!G38</f>
        <v>23340.10655352085</v>
      </c>
      <c r="H28" s="2">
        <f>'[1]Nisan-Mayıs-Haziran '!P13*'[1]Nisan-Mayıs-Haziran '!G38</f>
        <v>20274.146863044185</v>
      </c>
      <c r="I28" s="29">
        <f>'[1]temmuz-ağustos-eylül'!N13*'[1]temmuz-ağustos-eylül'!G38</f>
        <v>20372.702452267848</v>
      </c>
      <c r="J28" s="2">
        <f>'[2]temmuz-ağustos-eylül'!O13*'[2]temmuz-ağustos-eylül'!G38</f>
        <v>17842.635221147488</v>
      </c>
      <c r="K28" s="2">
        <f>'[2]temmuz-ağustos-eylül'!P13*'[2]temmuz-ağustos-eylül'!G38</f>
        <v>20980.902464738218</v>
      </c>
      <c r="L28" s="2">
        <f>'[2]ekim-kasım-aralık'!N13*'[2]ekim-kasım-aralık'!G38</f>
        <v>18843.92517619689</v>
      </c>
      <c r="M28" s="2">
        <f>'[2]ekim-kasım-aralık'!O13*'[2]ekim-kasım-aralık'!G38</f>
        <v>20687.87398451449</v>
      </c>
      <c r="N28" s="36">
        <f>'[2]ekim-kasım-aralık'!P13*'[2]ekim-kasım-aralık'!G38</f>
        <v>20144.94222180286</v>
      </c>
      <c r="O28" s="2">
        <f>SUM(C28:N28)</f>
        <v>248656.3937496463</v>
      </c>
    </row>
    <row r="29" spans="1:15" ht="12.75">
      <c r="A29" s="8" t="s">
        <v>76</v>
      </c>
      <c r="B29" s="21" t="s">
        <v>27</v>
      </c>
      <c r="C29" s="24">
        <v>8693.822810622474</v>
      </c>
      <c r="D29" s="24">
        <v>8754.714166096714</v>
      </c>
      <c r="E29" s="24">
        <v>9780.945591155267</v>
      </c>
      <c r="F29" s="2">
        <f>'[1]Nisan-Mayıs-Haziran '!N13*'[1]Nisan-Mayıs-Haziran '!G39</f>
        <v>9719.758515062498</v>
      </c>
      <c r="G29" s="2">
        <f>'[1]Nisan-Mayıs-Haziran '!O13*'[1]Nisan-Mayıs-Haziran '!G39</f>
        <v>10008.212170492285</v>
      </c>
      <c r="H29" s="2">
        <f>'[1]Nisan-Mayıs-Haziran '!P13*'[1]Nisan-Mayıs-Haziran '!G39</f>
        <v>8693.532007481695</v>
      </c>
      <c r="I29" s="29">
        <f>'[1]temmuz-ağustos-eylül'!N13*'[1]temmuz-ağustos-eylül'!G39</f>
        <v>8735.792536381872</v>
      </c>
      <c r="J29" s="2">
        <f>'[2]temmuz-ağustos-eylül'!O13*'[2]temmuz-ağustos-eylül'!G39</f>
        <v>7650.902474007982</v>
      </c>
      <c r="K29" s="2">
        <f>'[2]temmuz-ağustos-eylül'!P13*'[2]temmuz-ağustos-eylül'!G39</f>
        <v>8996.588036734089</v>
      </c>
      <c r="L29" s="2">
        <f>'[2]ekim-kasım-aralık'!N13*'[2]ekim-kasım-aralık'!G39</f>
        <v>8080.254511940534</v>
      </c>
      <c r="M29" s="2">
        <f>'[2]ekim-kasım-aralık'!O13*'[2]ekim-kasım-aralık'!G39</f>
        <v>8870.937744806284</v>
      </c>
      <c r="N29" s="36">
        <f>'[2]ekim-kasım-aralık'!P13*'[2]ekim-kasım-aralık'!G39</f>
        <v>8638.12919858747</v>
      </c>
      <c r="O29" s="2">
        <f>SUM(C29:N29)</f>
        <v>106623.58976336916</v>
      </c>
    </row>
    <row r="30" spans="1:15" ht="12.75">
      <c r="A30" s="8" t="s">
        <v>77</v>
      </c>
      <c r="B30" s="21" t="s">
        <v>11</v>
      </c>
      <c r="C30" s="24">
        <v>20175.376335245728</v>
      </c>
      <c r="D30" s="24">
        <v>20316.68425456</v>
      </c>
      <c r="E30" s="24">
        <v>22698.21487217439</v>
      </c>
      <c r="F30" s="2">
        <f>'[1]Nisan-Mayıs-Haziran '!N13*'[1]Nisan-Mayıs-Haziran '!G40</f>
        <v>22556.220686887274</v>
      </c>
      <c r="G30" s="2">
        <f>'[1]Nisan-Mayıs-Haziran '!O13*'[1]Nisan-Mayıs-Haziran '!G40</f>
        <v>23225.62253465239</v>
      </c>
      <c r="H30" s="2">
        <f>'[1]Nisan-Mayıs-Haziran '!P13*'[1]Nisan-Mayıs-Haziran '!G40</f>
        <v>20174.70148104954</v>
      </c>
      <c r="I30" s="29">
        <f>'[1]temmuz-ağustos-eylül'!N13*'[1]temmuz-ağustos-eylül'!G40</f>
        <v>20272.773651745938</v>
      </c>
      <c r="J30" s="2">
        <f>'[2]temmuz-ağustos-eylül'!O13*'[2]temmuz-ağustos-eylül'!G40</f>
        <v>17755.116486704832</v>
      </c>
      <c r="K30" s="2">
        <f>'[2]temmuz-ağustos-eylül'!P13*'[2]temmuz-ağustos-eylül'!G40</f>
        <v>20877.990422407027</v>
      </c>
      <c r="L30" s="2">
        <f>'[2]ekim-kasım-aralık'!N13*'[2]ekim-kasım-aralık'!G40</f>
        <v>18751.495080366753</v>
      </c>
      <c r="M30" s="2">
        <f>'[2]ekim-kasım-aralık'!O13*'[2]ekim-kasım-aralık'!G40</f>
        <v>20586.39925687516</v>
      </c>
      <c r="N30" s="36">
        <f>'[2]ekim-kasım-aralık'!P13*'[2]ekim-kasım-aralık'!G40</f>
        <v>20046.130592981182</v>
      </c>
      <c r="O30" s="2">
        <f>SUM(C30:N30)</f>
        <v>247436.72565565017</v>
      </c>
    </row>
    <row r="31" spans="1:15" ht="12.75">
      <c r="A31" s="8" t="s">
        <v>78</v>
      </c>
      <c r="B31" s="21" t="s">
        <v>24</v>
      </c>
      <c r="C31" s="24">
        <v>6063.7321546680605</v>
      </c>
      <c r="D31" s="24">
        <v>6106.202409488453</v>
      </c>
      <c r="E31" s="24">
        <v>6821.974127616306</v>
      </c>
      <c r="F31" s="2">
        <f>'[1]Nisan-Mayıs-Haziran '!N13*'[1]Nisan-Mayıs-Haziran '!G41</f>
        <v>6779.297614782331</v>
      </c>
      <c r="G31" s="2">
        <f>'[1]Nisan-Mayıs-Haziran '!O13*'[1]Nisan-Mayıs-Haziran '!G41</f>
        <v>6980.487096516879</v>
      </c>
      <c r="H31" s="2">
        <f>'[1]Nisan-Mayıs-Haziran '!P13*'[1]Nisan-Mayıs-Haziran '!G41</f>
        <v>6063.529326476846</v>
      </c>
      <c r="I31" s="29">
        <f>'[1]temmuz-ağustos-eylül'!N13*'[1]temmuz-ağustos-eylül'!G41</f>
        <v>6093.005028196023</v>
      </c>
      <c r="J31" s="2">
        <f>'[2]temmuz-ağustos-eylül'!O13*'[2]temmuz-ağustos-eylül'!G41</f>
        <v>5336.32032242326</v>
      </c>
      <c r="K31" s="2">
        <f>'[2]temmuz-ağustos-eylül'!P13*'[2]temmuz-ağustos-eylül'!G41</f>
        <v>6274.903612481208</v>
      </c>
      <c r="L31" s="2">
        <f>'[2]ekim-kasım-aralık'!N13*'[2]ekim-kasım-aralık'!G41</f>
        <v>5635.783034603551</v>
      </c>
      <c r="M31" s="2">
        <f>'[2]ekim-kasım-aralık'!O13*'[2]ekim-kasım-aralık'!G41</f>
        <v>6187.265558197985</v>
      </c>
      <c r="N31" s="36">
        <f>'[2]ekim-kasım-aralık'!P13*'[2]ekim-kasım-aralık'!G41</f>
        <v>6024.887200789586</v>
      </c>
      <c r="O31" s="2">
        <f>SUM(C31:N31)</f>
        <v>74367.38748624048</v>
      </c>
    </row>
    <row r="32" spans="1:15" ht="12.75">
      <c r="A32" s="8" t="s">
        <v>79</v>
      </c>
      <c r="B32" s="21" t="s">
        <v>26</v>
      </c>
      <c r="C32" s="24">
        <v>583.2330272586046</v>
      </c>
      <c r="D32" s="24">
        <v>587.3179793401824</v>
      </c>
      <c r="E32" s="24">
        <v>656.1636498516057</v>
      </c>
      <c r="F32" s="2">
        <f>'[1]Nisan-Mayıs-Haziran '!N13*'[1]Nisan-Mayıs-Haziran '!G42</f>
        <v>652.0588590827987</v>
      </c>
      <c r="G32" s="2">
        <f>'[1]Nisan-Mayıs-Haziran '!O13*'[1]Nisan-Mayıs-Haziran '!G42</f>
        <v>671.4100354691597</v>
      </c>
      <c r="H32" s="2">
        <f>'[1]Nisan-Mayıs-Haziran '!P13*'[1]Nisan-Mayıs-Haziran '!G42</f>
        <v>583.2135184648521</v>
      </c>
      <c r="I32" s="29">
        <f>'[1]temmuz-ağustos-eylül'!N13*'[1]temmuz-ağustos-eylül'!G42</f>
        <v>586.0486045645923</v>
      </c>
      <c r="J32" s="2">
        <f>'[2]temmuz-ağustos-eylül'!O13*'[2]temmuz-ağustos-eylül'!G42</f>
        <v>513.267765904298</v>
      </c>
      <c r="K32" s="2">
        <f>'[2]temmuz-ağustos-eylül'!P13*'[2]temmuz-ağustos-eylül'!G42</f>
        <v>603.5443084084753</v>
      </c>
      <c r="L32" s="2">
        <f>'[2]ekim-kasım-aralık'!N13*'[2]ekim-kasım-aralık'!G42</f>
        <v>542.0712387030638</v>
      </c>
      <c r="M32" s="2">
        <f>'[2]ekim-kasım-aralık'!O13*'[2]ekim-kasım-aralık'!G42</f>
        <v>595.1149440502047</v>
      </c>
      <c r="N32" s="36">
        <f>'[2]ekim-kasım-aralık'!P13*'[2]ekim-kasım-aralık'!G42</f>
        <v>579.4967705331451</v>
      </c>
      <c r="O32" s="2">
        <f>SUM(C32:N32)</f>
        <v>7152.9407016309815</v>
      </c>
    </row>
    <row r="33" spans="1:15" ht="12.75">
      <c r="A33" s="8" t="s">
        <v>80</v>
      </c>
      <c r="B33" s="21" t="s">
        <v>8</v>
      </c>
      <c r="C33" s="24">
        <v>8844.249428512701</v>
      </c>
      <c r="D33" s="24">
        <v>8906.19436891296</v>
      </c>
      <c r="E33" s="24">
        <v>9950.18236962378</v>
      </c>
      <c r="F33" s="2">
        <f>'[1]Nisan-Mayıs-Haziran '!N13*'[1]Nisan-Mayıs-Haziran '!G43</f>
        <v>9887.93659183951</v>
      </c>
      <c r="G33" s="2">
        <f>'[1]Nisan-Mayıs-Haziran '!O13*'[1]Nisan-Mayıs-Haziran '!G43</f>
        <v>10181.381274663063</v>
      </c>
      <c r="H33" s="2">
        <f>'[1]Nisan-Mayıs-Haziran '!P13*'[1]Nisan-Mayıs-Haziran '!G43</f>
        <v>8843.953593692086</v>
      </c>
      <c r="I33" s="29">
        <f>'[1]temmuz-ağustos-eylül'!N13*'[1]temmuz-ağustos-eylül'!G43</f>
        <v>8886.945343894007</v>
      </c>
      <c r="J33" s="2">
        <f>'[2]temmuz-ağustos-eylül'!O13*'[2]temmuz-ağustos-eylül'!G43</f>
        <v>7783.283752996873</v>
      </c>
      <c r="K33" s="2">
        <f>'[2]temmuz-ağustos-eylül'!P13*'[2]temmuz-ağustos-eylül'!G43</f>
        <v>9152.253310848491</v>
      </c>
      <c r="L33" s="2">
        <f>'[2]ekim-kasım-aralık'!N13*'[2]ekim-kasım-aralık'!G43</f>
        <v>8220.064740927297</v>
      </c>
      <c r="M33" s="2">
        <f>'[2]ekim-kasım-aralık'!O13*'[2]ekim-kasım-aralık'!G43</f>
        <v>9024.428929470816</v>
      </c>
      <c r="N33" s="36">
        <f>'[2]ekim-kasım-aralık'!P13*'[2]ekim-kasım-aralık'!G43</f>
        <v>8787.592166553033</v>
      </c>
      <c r="O33" s="2">
        <f>SUM(C33:N33)</f>
        <v>108468.46587193462</v>
      </c>
    </row>
    <row r="34" spans="1:15" ht="12.75">
      <c r="A34" s="8" t="s">
        <v>81</v>
      </c>
      <c r="B34" s="21" t="s">
        <v>10</v>
      </c>
      <c r="C34" s="24">
        <v>1621.39661265716</v>
      </c>
      <c r="D34" s="24">
        <v>1632.7528410570999</v>
      </c>
      <c r="E34" s="24">
        <v>1824.1448434750937</v>
      </c>
      <c r="F34" s="2">
        <f>'[1]Nisan-Mayıs-Haziran '!N13*'[1]Nisan-Mayıs-Haziran '!G44</f>
        <v>1812.7334632254303</v>
      </c>
      <c r="G34" s="2">
        <f>'[1]Nisan-Mayıs-Haziran '!O13*'[1]Nisan-Mayıs-Haziran '!G44</f>
        <v>1866.530025452461</v>
      </c>
      <c r="H34" s="2">
        <f>'[1]Nisan-Mayıs-Haziran '!P13*'[1]Nisan-Mayıs-Haziran '!G44</f>
        <v>1621.3423779162777</v>
      </c>
      <c r="I34" s="29">
        <f>'[1]temmuz-ağustos-eylül'!N13*'[1]temmuz-ağustos-eylül'!G44</f>
        <v>1629.2239600350354</v>
      </c>
      <c r="J34" s="2">
        <f>'[2]temmuz-ağustos-eylül'!O13*'[2]temmuz-ağustos-eylül'!G44</f>
        <v>1426.892130809211</v>
      </c>
      <c r="K34" s="2">
        <f>'[2]temmuz-ağustos-eylül'!P13*'[2]temmuz-ağustos-eylül'!G44</f>
        <v>1677.8622806079659</v>
      </c>
      <c r="L34" s="2">
        <f>'[2]ekim-kasım-aralık'!N13*'[2]ekim-kasım-aralık'!G44</f>
        <v>1506.9662196313002</v>
      </c>
      <c r="M34" s="2">
        <f>'[2]ekim-kasım-aralık'!O13*'[2]ekim-kasım-aralık'!G44</f>
        <v>1654.4285205522397</v>
      </c>
      <c r="N34" s="36">
        <f>'[2]ekim-kasım-aralık'!P13*'[2]ekim-kasım-aralık'!G44</f>
        <v>1611.0097626065858</v>
      </c>
      <c r="O34" s="2">
        <f>SUM(C34:N34)</f>
        <v>19885.283038025857</v>
      </c>
    </row>
    <row r="35" spans="1:15" ht="12.75">
      <c r="A35" s="8" t="s">
        <v>82</v>
      </c>
      <c r="B35" s="21" t="s">
        <v>9</v>
      </c>
      <c r="C35" s="24">
        <v>24339.59857172449</v>
      </c>
      <c r="D35" s="24">
        <v>24510.072617609156</v>
      </c>
      <c r="E35" s="24">
        <v>27383.15405390145</v>
      </c>
      <c r="F35" s="2">
        <f>'[1]Nisan-Mayıs-Haziran '!N13*'[1]Nisan-Mayıs-Haziran '!G45</f>
        <v>27211.852095911705</v>
      </c>
      <c r="G35" s="2">
        <f>'[1]Nisan-Mayıs-Haziran '!O13*'[1]Nisan-Mayıs-Haziran '!G45</f>
        <v>28019.41929996481</v>
      </c>
      <c r="H35" s="2">
        <f>'[1]Nisan-Mayıs-Haziran '!P13*'[1]Nisan-Mayıs-Haziran '!G45</f>
        <v>24338.78442680066</v>
      </c>
      <c r="I35" s="29">
        <f>'[1]temmuz-ağustos-eylül'!N13*'[1]temmuz-ağustos-eylül'!G45</f>
        <v>24457.098812918848</v>
      </c>
      <c r="J35" s="2">
        <f>'[2]temmuz-ağustos-eylül'!O13*'[2]temmuz-ağustos-eylül'!G45</f>
        <v>21419.794144094685</v>
      </c>
      <c r="K35" s="2">
        <f>'[2]temmuz-ağustos-eylül'!P13*'[2]temmuz-ağustos-eylül'!G45</f>
        <v>25187.23306181671</v>
      </c>
      <c r="L35" s="2">
        <f>'[2]ekim-kasım-aralık'!N13*'[2]ekim-kasım-aralık'!G45</f>
        <v>22621.82649244915</v>
      </c>
      <c r="M35" s="2">
        <f>'[2]ekim-kasım-aralık'!O13*'[2]ekim-kasım-aralık'!G45</f>
        <v>24835.457124744928</v>
      </c>
      <c r="N35" s="36">
        <f>'[2]ekim-kasım-aralık'!P13*'[2]ekim-kasım-aralık'!G45</f>
        <v>24183.67635091674</v>
      </c>
      <c r="O35" s="2">
        <f>SUM(C35:N35)</f>
        <v>298507.9670528533</v>
      </c>
    </row>
    <row r="36" spans="1:15" ht="12.75">
      <c r="A36" s="8" t="s">
        <v>83</v>
      </c>
      <c r="B36" s="21" t="s">
        <v>84</v>
      </c>
      <c r="C36" s="24">
        <v>17407.17469093596</v>
      </c>
      <c r="D36" s="24">
        <v>17529.094183085363</v>
      </c>
      <c r="E36" s="24">
        <v>19583.86227284855</v>
      </c>
      <c r="F36" s="2">
        <f>'[1]Nisan-Mayıs-Haziran '!N13*'[1]Nisan-Mayıs-Haziran '!G46</f>
        <v>19461.35067518026</v>
      </c>
      <c r="G36" s="2">
        <f>'[1]Nisan-Mayıs-Haziran '!O13*'[1]Nisan-Mayıs-Haziran '!G46</f>
        <v>20038.905943982176</v>
      </c>
      <c r="H36" s="2">
        <f>'[1]Nisan-Mayıs-Haziran '!P13*'[1]Nisan-Mayıs-Haziran '!G46</f>
        <v>17406.592431418772</v>
      </c>
      <c r="I36" s="29">
        <f>'[1]temmuz-ağustos-eylül'!N13*'[1]temmuz-ağustos-eylül'!G46</f>
        <v>17491.20841970392</v>
      </c>
      <c r="J36" s="2">
        <f>'[2]temmuz-ağustos-eylül'!O13*'[2]temmuz-ağustos-eylül'!G46</f>
        <v>15318.991289498732</v>
      </c>
      <c r="K36" s="2">
        <f>'[2]temmuz-ağustos-eylül'!P13*'[2]temmuz-ağustos-eylül'!G46</f>
        <v>18013.385249405837</v>
      </c>
      <c r="L36" s="2">
        <f>'[2]ekim-kasım-aralık'!N13*'[2]ekim-kasım-aralık'!G46</f>
        <v>16178.659825538998</v>
      </c>
      <c r="M36" s="2">
        <f>'[2]ekim-kasım-aralık'!O13*'[2]ekim-kasım-aralık'!G46</f>
        <v>17761.802415340946</v>
      </c>
      <c r="N36" s="36">
        <f>'[2]ekim-kasım-aralık'!P13*'[2]ekim-kasım-aralık'!G46</f>
        <v>17295.66236143714</v>
      </c>
      <c r="O36" s="2">
        <f>SUM(C36:N36)</f>
        <v>213486.68975837663</v>
      </c>
    </row>
    <row r="37" spans="1:15" ht="12.75">
      <c r="A37" s="8" t="s">
        <v>85</v>
      </c>
      <c r="B37" s="21" t="s">
        <v>86</v>
      </c>
      <c r="C37" s="24">
        <v>13683.324179111281</v>
      </c>
      <c r="D37" s="24">
        <v>13779.161899157922</v>
      </c>
      <c r="E37" s="24">
        <v>15394.36128586616</v>
      </c>
      <c r="F37" s="2">
        <f>'[1]Nisan-Mayıs-Haziran '!N13*'[1]Nisan-Mayıs-Haziran '!G47</f>
        <v>15298.058127176715</v>
      </c>
      <c r="G37" s="2">
        <f>'[1]Nisan-Mayıs-Haziran '!O13*'[1]Nisan-Mayıs-Haziran '!G47</f>
        <v>15752.059199417663</v>
      </c>
      <c r="H37" s="2">
        <f>'[1]Nisan-Mayıs-Haziran '!P13*'[1]Nisan-Mayıs-Haziran '!G47</f>
        <v>13682.866480152576</v>
      </c>
      <c r="I37" s="29">
        <f>'[1]temmuz-ağustos-eylül'!N13*'[1]temmuz-ağustos-eylül'!G47</f>
        <v>13749.380892686415</v>
      </c>
      <c r="J37" s="2">
        <f>'[2]temmuz-ağustos-eylül'!O13*'[2]temmuz-ağustos-eylül'!G47</f>
        <v>12041.857890950045</v>
      </c>
      <c r="K37" s="2">
        <f>'[2]temmuz-ağustos-eylül'!P13*'[2]temmuz-ağustos-eylül'!G47</f>
        <v>14159.850424157967</v>
      </c>
      <c r="L37" s="2">
        <f>'[2]ekim-kasım-aralık'!N13*'[2]ekim-kasım-aralık'!G47</f>
        <v>12717.620814806156</v>
      </c>
      <c r="M37" s="2">
        <f>'[2]ekim-kasım-aralık'!O13*'[2]ekim-kasım-aralık'!G47</f>
        <v>13962.087746553429</v>
      </c>
      <c r="N37" s="36">
        <f>'[2]ekim-kasım-aralık'!P13*'[2]ekim-kasım-aralık'!G47</f>
        <v>13595.667257089652</v>
      </c>
      <c r="O37" s="2">
        <f>SUM(C37:N37)</f>
        <v>167816.296197126</v>
      </c>
    </row>
    <row r="38" spans="1:15" ht="12.75">
      <c r="A38" s="8" t="s">
        <v>87</v>
      </c>
      <c r="B38" s="21" t="s">
        <v>88</v>
      </c>
      <c r="C38" s="26">
        <v>12197.39949133772</v>
      </c>
      <c r="D38" s="26">
        <v>12282.829825549372</v>
      </c>
      <c r="E38" s="26">
        <v>13722.628511889026</v>
      </c>
      <c r="F38" s="9">
        <f>'[1]Nisan-Mayıs-Haziran '!N13*'[1]Nisan-Mayıs-Haziran '!G48</f>
        <v>13636.783282803097</v>
      </c>
      <c r="G38" s="9">
        <f>'[1]Nisan-Mayıs-Haziran '!O13*'[1]Nisan-Mayıs-Haziran '!G48</f>
        <v>14041.482636200873</v>
      </c>
      <c r="H38" s="9">
        <f>'[1]Nisan-Mayıs-Haziran '!P13*'[1]Nisan-Mayıs-Haziran '!G48</f>
        <v>12196.991495665541</v>
      </c>
      <c r="I38" s="31">
        <f>'[1]temmuz-ağustos-eylül'!N13*'[1]temmuz-ağustos-eylül'!G48</f>
        <v>12256.282852866987</v>
      </c>
      <c r="J38" s="2">
        <f>'[2]temmuz-ağustos-eylül'!O13*'[2]temmuz-ağustos-eylül'!G48</f>
        <v>10734.18632718346</v>
      </c>
      <c r="K38" s="2">
        <f>'[2]temmuz-ağustos-eylül'!P13*'[2]temmuz-ağustos-eylül'!G48</f>
        <v>12622.177922577008</v>
      </c>
      <c r="L38" s="9">
        <f>'[2]ekim-kasım-aralık'!N13*'[2]ekim-kasım-aralık'!G48</f>
        <v>11336.56556163077</v>
      </c>
      <c r="M38" s="9">
        <f>'[2]ekim-kasım-aralık'!O13*'[2]ekim-kasım-aralık'!G48</f>
        <v>12445.891053125972</v>
      </c>
      <c r="N38" s="38">
        <f>'[2]ekim-kasım-aralık'!P13*'[2]ekim-kasım-aralık'!G48</f>
        <v>12119.261570896495</v>
      </c>
      <c r="O38" s="2">
        <f>SUM(C38:N38)</f>
        <v>149592.4805317263</v>
      </c>
    </row>
    <row r="39" spans="1:15" ht="12.75">
      <c r="A39" s="8" t="s">
        <v>89</v>
      </c>
      <c r="B39" s="21" t="s">
        <v>90</v>
      </c>
      <c r="C39" s="24">
        <v>21649.645159352356</v>
      </c>
      <c r="D39" s="24">
        <v>21801.278827073143</v>
      </c>
      <c r="E39" s="24">
        <v>24356.834270042124</v>
      </c>
      <c r="F39" s="2">
        <f>'[1]Nisan-Mayıs-Haziran '!N13*'[1]Nisan-Mayıs-Haziran '!G49</f>
        <v>24204.464189054484</v>
      </c>
      <c r="G39" s="2">
        <f>'[1]Nisan-Mayıs-Haziran '!O13*'[1]Nisan-Mayıs-Haziran '!G49</f>
        <v>24922.781024007993</v>
      </c>
      <c r="H39" s="2">
        <f>'[1]Nisan-Mayıs-Haziran '!P13*'[1]Nisan-Mayıs-Haziran '!G49</f>
        <v>21648.920991751267</v>
      </c>
      <c r="I39" s="29">
        <f>'[1]temmuz-ağustos-eylül'!N13*'[1]temmuz-ağustos-eylül'!G49</f>
        <v>21754.15955881954</v>
      </c>
      <c r="J39" s="2">
        <f>'[2]temmuz-ağustos-eylül'!O13*'[2]temmuz-ağustos-eylül'!G49</f>
        <v>19052.530436748595</v>
      </c>
      <c r="K39" s="2">
        <f>'[2]temmuz-ağustos-eylül'!P13*'[2]temmuz-ağustos-eylül'!G49</f>
        <v>22403.601141052222</v>
      </c>
      <c r="L39" s="2">
        <f>'[2]ekim-kasım-aralık'!N13*'[2]ekim-kasım-aralık'!G49</f>
        <v>20121.71708480486</v>
      </c>
      <c r="M39" s="2">
        <f>'[2]ekim-kasım-aralık'!O13*'[2]ekim-kasım-aralık'!G49</f>
        <v>22090.70262751428</v>
      </c>
      <c r="N39" s="36">
        <f>'[2]ekim-kasım-aralık'!P13*'[2]ekim-kasım-aralık'!G49</f>
        <v>21510.955084288114</v>
      </c>
      <c r="O39" s="2">
        <f>SUM(C39:N39)</f>
        <v>265517.590394509</v>
      </c>
    </row>
    <row r="40" spans="1:15" ht="12.75">
      <c r="A40" s="8" t="s">
        <v>91</v>
      </c>
      <c r="B40" s="21" t="s">
        <v>15</v>
      </c>
      <c r="C40" s="24">
        <v>8716.166881350027</v>
      </c>
      <c r="D40" s="24">
        <v>8777.214734234332</v>
      </c>
      <c r="E40" s="24">
        <v>9806.0836857348</v>
      </c>
      <c r="F40" s="2">
        <f>'[1]Nisan-Mayıs-Haziran '!N13*'[1]Nisan-Mayıs-Haziran '!G50</f>
        <v>9744.739352197797</v>
      </c>
      <c r="G40" s="2">
        <f>'[1]Nisan-Mayıs-Haziran '!O13*'[1]Nisan-Mayıs-Haziran '!G50</f>
        <v>10033.934364912973</v>
      </c>
      <c r="H40" s="2">
        <f>'[1]Nisan-Mayıs-Haziran '!P13*'[1]Nisan-Mayıs-Haziran '!G50</f>
        <v>8715.875330813531</v>
      </c>
      <c r="I40" s="29">
        <f>'[1]temmuz-ağustos-eylül'!N13*'[1]temmuz-ağustos-eylül'!G50</f>
        <v>8758.244473871979</v>
      </c>
      <c r="J40" s="2">
        <f>'[2]temmuz-ağustos-eylül'!O13*'[2]temmuz-ağustos-eylül'!G50</f>
        <v>7670.566125974753</v>
      </c>
      <c r="K40" s="2">
        <f>'[2]temmuz-ağustos-eylül'!P13*'[2]temmuz-ağustos-eylül'!G50</f>
        <v>9019.71024704114</v>
      </c>
      <c r="L40" s="2">
        <f>'[2]ekim-kasım-aralık'!N13*'[2]ekim-kasım-aralık'!G50</f>
        <v>8101.021645368977</v>
      </c>
      <c r="M40" s="2">
        <f>'[2]ekim-kasım-aralık'!O13*'[2]ekim-kasım-aralık'!G50</f>
        <v>8893.737020189203</v>
      </c>
      <c r="N40" s="36">
        <f>'[2]ekim-kasım-aralık'!P13*'[2]ekim-kasım-aralık'!G50</f>
        <v>8660.330130671244</v>
      </c>
      <c r="O40" s="2">
        <f>SUM(C40:N40)</f>
        <v>106897.62399236075</v>
      </c>
    </row>
    <row r="41" spans="1:15" ht="12.75">
      <c r="A41" s="8" t="s">
        <v>92</v>
      </c>
      <c r="B41" s="21" t="s">
        <v>34</v>
      </c>
      <c r="C41" s="24">
        <v>10077.483788865398</v>
      </c>
      <c r="D41" s="24">
        <v>10148.066277264395</v>
      </c>
      <c r="E41" s="24">
        <v>11337.6270464367</v>
      </c>
      <c r="F41" s="2">
        <f>'[1]Nisan-Mayıs-Haziran '!N13*'[1]Nisan-Mayıs-Haziran '!G51</f>
        <v>11266.7017721535</v>
      </c>
      <c r="G41" s="2">
        <f>'[1]Nisan-Mayıs-Haziran '!O13*'[1]Nisan-Mayıs-Haziran '!G51</f>
        <v>11601.064123417535</v>
      </c>
      <c r="H41" s="2">
        <f>'[1]Nisan-Mayıs-Haziran '!P13*'[1]Nisan-Mayıs-Haziran '!G51</f>
        <v>10077.146703097631</v>
      </c>
      <c r="I41" s="29">
        <f>'[1]temmuz-ağustos-eylül'!N13*'[1]temmuz-ağustos-eylül'!G51</f>
        <v>10126.133185129456</v>
      </c>
      <c r="J41" s="2">
        <f>'[2]temmuz-ağustos-eylül'!O13*'[2]temmuz-ağustos-eylül'!G51</f>
        <v>8868.577992847908</v>
      </c>
      <c r="K41" s="2">
        <f>'[2]temmuz-ağustos-eylül'!P13*'[2]temmuz-ağustos-eylül'!G51</f>
        <v>10428.435461614466</v>
      </c>
      <c r="L41" s="2">
        <f>'[2]ekim-kasım-aralık'!N13*'[2]ekim-kasım-aralık'!G51</f>
        <v>9366.263337515269</v>
      </c>
      <c r="M41" s="2">
        <f>'[2]ekim-kasım-aralık'!O13*'[2]ekim-kasım-aralık'!G51</f>
        <v>10282.787360939868</v>
      </c>
      <c r="N41" s="36">
        <f>'[2]ekim-kasım-aralık'!P13*'[2]ekim-kasım-aralık'!G51</f>
        <v>10012.92628813737</v>
      </c>
      <c r="O41" s="2">
        <f>SUM(C41:N41)</f>
        <v>123593.21333741948</v>
      </c>
    </row>
    <row r="42" spans="1:15" ht="12.75">
      <c r="A42" s="8" t="s">
        <v>93</v>
      </c>
      <c r="B42" s="21" t="s">
        <v>29</v>
      </c>
      <c r="C42" s="26">
        <v>8281.821018289793</v>
      </c>
      <c r="D42" s="26">
        <v>8339.826721716663</v>
      </c>
      <c r="E42" s="26">
        <v>9317.424859016504</v>
      </c>
      <c r="F42" s="9">
        <f>'[1]Nisan-Mayıs-Haziran '!N13*'[1]Nisan-Mayıs-Haziran '!G52</f>
        <v>9259.137449223239</v>
      </c>
      <c r="G42" s="9">
        <f>'[1]Nisan-Mayıs-Haziran '!O13*'[1]Nisan-Mayıs-Haziran '!G52</f>
        <v>9533.921235180096</v>
      </c>
      <c r="H42" s="9">
        <f>'[1]Nisan-Mayıs-Haziran '!P13*'[1]Nisan-Mayıs-Haziran '!G52</f>
        <v>8281.543996361012</v>
      </c>
      <c r="I42" s="31">
        <f>'[1]temmuz-ağustos-eylül'!N13*'[1]temmuz-ağustos-eylül'!G52</f>
        <v>8321.801791362526</v>
      </c>
      <c r="J42" s="2">
        <f>'[2]temmuz-ağustos-eylül'!O13*'[2]temmuz-ağustos-eylül'!G52</f>
        <v>7288.324859888407</v>
      </c>
      <c r="K42" s="2">
        <f>'[2]temmuz-ağustos-eylül'!P13*'[2]temmuz-ağustos-eylül'!G52</f>
        <v>8570.238147076307</v>
      </c>
      <c r="L42" s="9">
        <f>'[2]ekim-kasım-aralık'!N13*'[2]ekim-kasım-aralık'!G52</f>
        <v>7697.329829215677</v>
      </c>
      <c r="M42" s="9">
        <f>'[2]ekim-kasım-aralık'!O13*'[2]ekim-kasım-aralık'!G52</f>
        <v>8450.542444586203</v>
      </c>
      <c r="N42" s="38">
        <f>'[2]ekim-kasım-aralık'!P13*'[2]ekim-kasım-aralık'!G52</f>
        <v>8228.766736326235</v>
      </c>
      <c r="O42" s="2">
        <f>SUM(C42:N42)</f>
        <v>101570.67908824266</v>
      </c>
    </row>
    <row r="43" spans="1:15" ht="13.5" thickBot="1">
      <c r="A43" s="8" t="s">
        <v>94</v>
      </c>
      <c r="B43" s="21" t="s">
        <v>25</v>
      </c>
      <c r="C43" s="27">
        <v>13300.352084967943</v>
      </c>
      <c r="D43" s="27">
        <v>13393.507476373989</v>
      </c>
      <c r="E43" s="27">
        <v>14963.500282905532</v>
      </c>
      <c r="F43" s="18">
        <f>'[1]Nisan-Mayıs-Haziran '!N13*'[1]Nisan-Mayıs-Haziran '!G53</f>
        <v>14869.892479662843</v>
      </c>
      <c r="G43" s="18">
        <f>'[1]Nisan-Mayıs-Haziran '!O13*'[1]Nisan-Mayıs-Haziran '!G53</f>
        <v>15311.186863155976</v>
      </c>
      <c r="H43" s="18">
        <f>'[1]Nisan-Mayıs-Haziran '!P13*'[1]Nisan-Mayıs-Haziran '!G53</f>
        <v>13299.907196195301</v>
      </c>
      <c r="I43" s="32">
        <f>'[1]temmuz-ağustos-eylül'!N13*'[1]temmuz-ağustos-eylül'!G53</f>
        <v>13364.55998771327</v>
      </c>
      <c r="J43" s="18">
        <f>'[2]temmuz-ağustos-eylül'!O13*'[2]temmuz-ağustos-eylül'!G53</f>
        <v>11704.827541196748</v>
      </c>
      <c r="K43" s="18">
        <f>'[2]temmuz-ağustos-eylül'!P13*'[2]temmuz-ağustos-eylül'!G53</f>
        <v>13763.541201434544</v>
      </c>
      <c r="L43" s="18">
        <f>'[2]ekim-kasım-aralık'!N13*'[2]ekim-kasım-aralık'!G53</f>
        <v>12361.67705346471</v>
      </c>
      <c r="M43" s="18">
        <f>'[2]ekim-kasım-aralık'!O13*'[2]ekim-kasım-aralık'!G53</f>
        <v>13571.3135521458</v>
      </c>
      <c r="N43" s="36">
        <f>'[2]ekim-kasım-aralık'!P13*'[2]ekim-kasım-aralık'!G53</f>
        <v>13215.148525488437</v>
      </c>
      <c r="O43" s="18">
        <f>SUM(C43:N43)</f>
        <v>163119.41424470508</v>
      </c>
    </row>
    <row r="44" spans="1:16" ht="12.75">
      <c r="A44" s="10"/>
      <c r="B44" s="11"/>
      <c r="C44" s="12"/>
      <c r="D44" s="12"/>
      <c r="E44" s="12"/>
      <c r="F44" s="12"/>
      <c r="G44" s="12"/>
      <c r="H44" s="12"/>
      <c r="I44" s="12"/>
      <c r="J44" s="13"/>
      <c r="K44" s="12"/>
      <c r="L44" s="12"/>
      <c r="M44" s="12"/>
      <c r="N44" s="12"/>
      <c r="O44" s="12"/>
      <c r="P44" s="14"/>
    </row>
    <row r="45" spans="1:16" ht="12.75">
      <c r="A45" s="10"/>
      <c r="B45" s="11"/>
      <c r="C45" s="12"/>
      <c r="D45" s="12"/>
      <c r="E45" s="12"/>
      <c r="F45" s="12"/>
      <c r="G45" s="12"/>
      <c r="H45" s="12"/>
      <c r="I45" s="12"/>
      <c r="J45" s="13"/>
      <c r="K45" s="12"/>
      <c r="L45" s="12"/>
      <c r="M45" s="12"/>
      <c r="N45" s="12"/>
      <c r="O45" s="12"/>
      <c r="P45" s="14"/>
    </row>
    <row r="46" spans="1:16" ht="12.75">
      <c r="A46" s="10"/>
      <c r="B46" s="11"/>
      <c r="C46" s="12"/>
      <c r="D46" s="12"/>
      <c r="E46" s="12"/>
      <c r="F46" s="12"/>
      <c r="G46" s="12"/>
      <c r="H46" s="12"/>
      <c r="I46" s="12"/>
      <c r="J46" s="13"/>
      <c r="K46" s="12"/>
      <c r="L46" s="12"/>
      <c r="M46" s="12"/>
      <c r="N46" s="12"/>
      <c r="O46" s="12"/>
      <c r="P46" s="14"/>
    </row>
    <row r="47" spans="1:16" ht="12.75">
      <c r="A47" s="10"/>
      <c r="B47" s="11"/>
      <c r="C47" s="12"/>
      <c r="D47" s="12"/>
      <c r="E47" s="12"/>
      <c r="F47" s="12"/>
      <c r="G47" s="12"/>
      <c r="H47" s="12"/>
      <c r="I47" s="12"/>
      <c r="J47" s="13"/>
      <c r="K47" s="12"/>
      <c r="L47" s="12"/>
      <c r="M47" s="12"/>
      <c r="N47" s="12"/>
      <c r="O47" s="12"/>
      <c r="P47" s="14"/>
    </row>
    <row r="48" spans="1:16" ht="12.75">
      <c r="A48" s="10"/>
      <c r="B48" s="11"/>
      <c r="C48" s="12"/>
      <c r="D48" s="12"/>
      <c r="E48" s="12"/>
      <c r="F48" s="12"/>
      <c r="G48" s="12"/>
      <c r="H48" s="12"/>
      <c r="I48" s="12"/>
      <c r="J48" s="13"/>
      <c r="K48" s="12"/>
      <c r="L48" s="12"/>
      <c r="M48" s="12"/>
      <c r="N48" s="12"/>
      <c r="O48" s="12"/>
      <c r="P48" s="14"/>
    </row>
    <row r="49" spans="1:16" ht="12.75">
      <c r="A49" s="10"/>
      <c r="B49" s="11"/>
      <c r="C49" s="12"/>
      <c r="D49" s="12"/>
      <c r="E49" s="12"/>
      <c r="F49" s="12"/>
      <c r="G49" s="12"/>
      <c r="H49" s="12"/>
      <c r="I49" s="12"/>
      <c r="J49" s="13"/>
      <c r="K49" s="12"/>
      <c r="L49" s="12"/>
      <c r="M49" s="12"/>
      <c r="N49" s="12"/>
      <c r="O49" s="12"/>
      <c r="P49" s="14"/>
    </row>
    <row r="50" spans="1:16" ht="12.75">
      <c r="A50" s="10"/>
      <c r="B50" s="11"/>
      <c r="C50" s="12"/>
      <c r="D50" s="12"/>
      <c r="E50" s="12"/>
      <c r="F50" s="12"/>
      <c r="G50" s="12"/>
      <c r="H50" s="12"/>
      <c r="I50" s="12"/>
      <c r="J50" s="13"/>
      <c r="K50" s="12"/>
      <c r="L50" s="12"/>
      <c r="M50" s="12"/>
      <c r="N50" s="12"/>
      <c r="O50" s="12"/>
      <c r="P50" s="14"/>
    </row>
    <row r="51" spans="1:16" ht="12.75">
      <c r="A51" s="10"/>
      <c r="B51" s="11"/>
      <c r="C51" s="12"/>
      <c r="D51" s="12"/>
      <c r="E51" s="12"/>
      <c r="F51" s="12"/>
      <c r="G51" s="12"/>
      <c r="H51" s="12"/>
      <c r="I51" s="12"/>
      <c r="J51" s="13"/>
      <c r="K51" s="12"/>
      <c r="L51" s="12"/>
      <c r="M51" s="12"/>
      <c r="N51" s="12"/>
      <c r="O51" s="12"/>
      <c r="P51" s="14"/>
    </row>
    <row r="52" spans="1:16" ht="12.75">
      <c r="A52" s="10"/>
      <c r="B52" s="11"/>
      <c r="C52" s="12"/>
      <c r="D52" s="12"/>
      <c r="E52" s="12"/>
      <c r="F52" s="12"/>
      <c r="G52" s="12"/>
      <c r="H52" s="12"/>
      <c r="I52" s="12"/>
      <c r="J52" s="13"/>
      <c r="K52" s="12"/>
      <c r="L52" s="12"/>
      <c r="M52" s="12"/>
      <c r="N52" s="12"/>
      <c r="O52" s="12"/>
      <c r="P52" s="14"/>
    </row>
    <row r="53" spans="1:16" ht="12.75">
      <c r="A53" s="10"/>
      <c r="B53" s="11"/>
      <c r="C53" s="12"/>
      <c r="D53" s="12"/>
      <c r="E53" s="12"/>
      <c r="F53" s="12"/>
      <c r="G53" s="12"/>
      <c r="H53" s="12"/>
      <c r="I53" s="12"/>
      <c r="J53" s="13"/>
      <c r="K53" s="12"/>
      <c r="L53" s="12"/>
      <c r="M53" s="12"/>
      <c r="N53" s="12"/>
      <c r="O53" s="12"/>
      <c r="P53" s="14"/>
    </row>
    <row r="54" spans="1:16" ht="12.75">
      <c r="A54" s="10"/>
      <c r="B54" s="11"/>
      <c r="C54" s="12"/>
      <c r="D54" s="12"/>
      <c r="E54" s="12"/>
      <c r="F54" s="12"/>
      <c r="G54" s="12"/>
      <c r="H54" s="12"/>
      <c r="I54" s="12"/>
      <c r="J54" s="13"/>
      <c r="K54" s="12"/>
      <c r="L54" s="12"/>
      <c r="M54" s="12"/>
      <c r="N54" s="12"/>
      <c r="O54" s="12"/>
      <c r="P54" s="14"/>
    </row>
    <row r="55" spans="1:16" ht="12.75">
      <c r="A55" s="10"/>
      <c r="B55" s="11"/>
      <c r="C55" s="12"/>
      <c r="D55" s="12"/>
      <c r="E55" s="12"/>
      <c r="F55" s="12"/>
      <c r="G55" s="12"/>
      <c r="H55" s="12"/>
      <c r="I55" s="12"/>
      <c r="J55" s="13"/>
      <c r="K55" s="12"/>
      <c r="L55" s="12"/>
      <c r="M55" s="12"/>
      <c r="N55" s="12"/>
      <c r="O55" s="12"/>
      <c r="P55" s="14"/>
    </row>
    <row r="56" spans="1:16" ht="12.75">
      <c r="A56" s="10"/>
      <c r="B56" s="11"/>
      <c r="C56" s="12"/>
      <c r="D56" s="12"/>
      <c r="E56" s="12"/>
      <c r="F56" s="12"/>
      <c r="G56" s="12"/>
      <c r="H56" s="12"/>
      <c r="I56" s="12"/>
      <c r="J56" s="13"/>
      <c r="K56" s="12"/>
      <c r="L56" s="12"/>
      <c r="M56" s="12"/>
      <c r="N56" s="12"/>
      <c r="O56" s="12"/>
      <c r="P56" s="14"/>
    </row>
    <row r="57" spans="1:16" ht="12.75">
      <c r="A57" s="10"/>
      <c r="B57" s="11"/>
      <c r="C57" s="12"/>
      <c r="D57" s="12"/>
      <c r="E57" s="12"/>
      <c r="F57" s="12"/>
      <c r="G57" s="12"/>
      <c r="H57" s="12"/>
      <c r="I57" s="12"/>
      <c r="J57" s="13"/>
      <c r="K57" s="12"/>
      <c r="L57" s="12"/>
      <c r="M57" s="12"/>
      <c r="N57" s="12"/>
      <c r="O57" s="12"/>
      <c r="P57" s="14"/>
    </row>
    <row r="58" spans="1:16" ht="12.75">
      <c r="A58" s="10"/>
      <c r="B58" s="11"/>
      <c r="C58" s="12"/>
      <c r="D58" s="12"/>
      <c r="E58" s="12"/>
      <c r="F58" s="12"/>
      <c r="G58" s="12"/>
      <c r="H58" s="12"/>
      <c r="I58" s="12"/>
      <c r="J58" s="13"/>
      <c r="K58" s="12"/>
      <c r="L58" s="12"/>
      <c r="M58" s="12"/>
      <c r="N58" s="12"/>
      <c r="O58" s="12"/>
      <c r="P58" s="14"/>
    </row>
    <row r="59" spans="1:16" ht="12.75">
      <c r="A59" s="10"/>
      <c r="B59" s="11"/>
      <c r="C59" s="12"/>
      <c r="D59" s="12"/>
      <c r="E59" s="12"/>
      <c r="F59" s="12"/>
      <c r="G59" s="12"/>
      <c r="H59" s="12"/>
      <c r="I59" s="12"/>
      <c r="J59" s="13"/>
      <c r="K59" s="12"/>
      <c r="L59" s="12"/>
      <c r="M59" s="12"/>
      <c r="N59" s="12"/>
      <c r="O59" s="12"/>
      <c r="P59" s="14"/>
    </row>
    <row r="60" spans="1:16" ht="12.75">
      <c r="A60" s="10"/>
      <c r="B60" s="11"/>
      <c r="C60" s="12"/>
      <c r="D60" s="12"/>
      <c r="E60" s="12"/>
      <c r="F60" s="12"/>
      <c r="G60" s="12"/>
      <c r="H60" s="12"/>
      <c r="I60" s="12"/>
      <c r="J60" s="13"/>
      <c r="K60" s="12"/>
      <c r="L60" s="12"/>
      <c r="M60" s="12"/>
      <c r="N60" s="12"/>
      <c r="O60" s="12"/>
      <c r="P60" s="14"/>
    </row>
    <row r="61" spans="1:16" ht="12.75">
      <c r="A61" s="10"/>
      <c r="B61" s="11"/>
      <c r="C61" s="12"/>
      <c r="D61" s="12"/>
      <c r="E61" s="12"/>
      <c r="F61" s="12"/>
      <c r="G61" s="12"/>
      <c r="H61" s="12"/>
      <c r="I61" s="12"/>
      <c r="J61" s="13"/>
      <c r="K61" s="12"/>
      <c r="L61" s="12"/>
      <c r="M61" s="12"/>
      <c r="N61" s="12"/>
      <c r="O61" s="12"/>
      <c r="P61" s="14"/>
    </row>
    <row r="62" spans="1:16" ht="12.75">
      <c r="A62" s="10"/>
      <c r="B62" s="11"/>
      <c r="C62" s="12"/>
      <c r="D62" s="12"/>
      <c r="E62" s="12"/>
      <c r="F62" s="12"/>
      <c r="G62" s="12"/>
      <c r="H62" s="12"/>
      <c r="I62" s="12"/>
      <c r="J62" s="13"/>
      <c r="K62" s="12"/>
      <c r="L62" s="12"/>
      <c r="M62" s="12"/>
      <c r="N62" s="12"/>
      <c r="O62" s="12"/>
      <c r="P62" s="14"/>
    </row>
    <row r="63" spans="1:16" ht="12.75">
      <c r="A63" s="10"/>
      <c r="B63" s="11"/>
      <c r="C63" s="12"/>
      <c r="D63" s="12"/>
      <c r="E63" s="12"/>
      <c r="F63" s="12"/>
      <c r="G63" s="12"/>
      <c r="H63" s="12"/>
      <c r="I63" s="12"/>
      <c r="J63" s="13"/>
      <c r="K63" s="12"/>
      <c r="L63" s="12"/>
      <c r="M63" s="12"/>
      <c r="N63" s="12"/>
      <c r="O63" s="12"/>
      <c r="P63" s="14"/>
    </row>
    <row r="64" spans="1:16" ht="12.75">
      <c r="A64" s="10"/>
      <c r="B64" s="11"/>
      <c r="C64" s="12"/>
      <c r="D64" s="12"/>
      <c r="E64" s="12"/>
      <c r="F64" s="12"/>
      <c r="G64" s="12"/>
      <c r="H64" s="12"/>
      <c r="I64" s="12"/>
      <c r="J64" s="13"/>
      <c r="K64" s="12"/>
      <c r="L64" s="12"/>
      <c r="M64" s="12"/>
      <c r="N64" s="12"/>
      <c r="O64" s="12"/>
      <c r="P64" s="14"/>
    </row>
    <row r="65" spans="1:16" ht="12.75">
      <c r="A65" s="10"/>
      <c r="B65" s="11"/>
      <c r="C65" s="12"/>
      <c r="D65" s="12"/>
      <c r="E65" s="12"/>
      <c r="F65" s="12"/>
      <c r="G65" s="12"/>
      <c r="H65" s="12"/>
      <c r="I65" s="12"/>
      <c r="J65" s="13"/>
      <c r="K65" s="12"/>
      <c r="L65" s="12"/>
      <c r="M65" s="12"/>
      <c r="N65" s="12"/>
      <c r="O65" s="12"/>
      <c r="P65" s="14"/>
    </row>
    <row r="66" spans="1:16" ht="12.75">
      <c r="A66" s="10"/>
      <c r="B66" s="11"/>
      <c r="C66" s="12"/>
      <c r="D66" s="12"/>
      <c r="E66" s="12"/>
      <c r="F66" s="12"/>
      <c r="G66" s="12"/>
      <c r="H66" s="12"/>
      <c r="I66" s="12"/>
      <c r="J66" s="13"/>
      <c r="K66" s="12"/>
      <c r="L66" s="12"/>
      <c r="M66" s="12"/>
      <c r="N66" s="12"/>
      <c r="O66" s="12"/>
      <c r="P66" s="14"/>
    </row>
    <row r="67" spans="1:16" ht="12.75">
      <c r="A67" s="10"/>
      <c r="B67" s="11"/>
      <c r="C67" s="12"/>
      <c r="D67" s="12"/>
      <c r="E67" s="12"/>
      <c r="F67" s="12"/>
      <c r="G67" s="12"/>
      <c r="H67" s="12"/>
      <c r="I67" s="12"/>
      <c r="J67" s="13"/>
      <c r="K67" s="12"/>
      <c r="L67" s="12"/>
      <c r="M67" s="12"/>
      <c r="N67" s="12"/>
      <c r="O67" s="12"/>
      <c r="P67" s="14"/>
    </row>
    <row r="68" spans="1:16" ht="12.75">
      <c r="A68" s="10"/>
      <c r="B68" s="11"/>
      <c r="C68" s="12"/>
      <c r="D68" s="12"/>
      <c r="E68" s="12"/>
      <c r="F68" s="12"/>
      <c r="G68" s="12"/>
      <c r="H68" s="12"/>
      <c r="I68" s="12"/>
      <c r="J68" s="13"/>
      <c r="K68" s="12"/>
      <c r="L68" s="12"/>
      <c r="M68" s="12"/>
      <c r="N68" s="12"/>
      <c r="O68" s="12"/>
      <c r="P68" s="14"/>
    </row>
    <row r="69" spans="1:16" ht="12.75">
      <c r="A69" s="10"/>
      <c r="B69" s="11"/>
      <c r="C69" s="12"/>
      <c r="D69" s="12"/>
      <c r="E69" s="12"/>
      <c r="F69" s="12"/>
      <c r="G69" s="12"/>
      <c r="H69" s="12"/>
      <c r="I69" s="12"/>
      <c r="J69" s="13"/>
      <c r="K69" s="12"/>
      <c r="L69" s="12"/>
      <c r="M69" s="12"/>
      <c r="N69" s="12"/>
      <c r="O69" s="12"/>
      <c r="P69" s="14"/>
    </row>
    <row r="70" spans="1:16" ht="12.75">
      <c r="A70" s="10"/>
      <c r="B70" s="11"/>
      <c r="C70" s="12"/>
      <c r="D70" s="12"/>
      <c r="E70" s="12"/>
      <c r="F70" s="12"/>
      <c r="G70" s="12"/>
      <c r="H70" s="12"/>
      <c r="I70" s="12"/>
      <c r="J70" s="13"/>
      <c r="K70" s="12"/>
      <c r="L70" s="12"/>
      <c r="M70" s="12"/>
      <c r="N70" s="12"/>
      <c r="O70" s="12"/>
      <c r="P70" s="14"/>
    </row>
    <row r="71" spans="1:16" ht="12.75">
      <c r="A71" s="10"/>
      <c r="B71" s="11"/>
      <c r="C71" s="12"/>
      <c r="D71" s="12"/>
      <c r="E71" s="12"/>
      <c r="F71" s="12"/>
      <c r="G71" s="12"/>
      <c r="H71" s="12"/>
      <c r="I71" s="12"/>
      <c r="J71" s="13"/>
      <c r="K71" s="12"/>
      <c r="L71" s="12"/>
      <c r="M71" s="12"/>
      <c r="N71" s="12"/>
      <c r="O71" s="12"/>
      <c r="P71" s="14"/>
    </row>
    <row r="72" spans="1:16" ht="12.75">
      <c r="A72" s="10"/>
      <c r="B72" s="11"/>
      <c r="C72" s="15"/>
      <c r="D72" s="15"/>
      <c r="E72" s="15"/>
      <c r="F72" s="15"/>
      <c r="G72" s="15"/>
      <c r="H72" s="15"/>
      <c r="I72" s="15"/>
      <c r="J72" s="16"/>
      <c r="K72" s="15"/>
      <c r="L72" s="15"/>
      <c r="M72" s="15"/>
      <c r="N72" s="15"/>
      <c r="O72" s="12"/>
      <c r="P72" s="14"/>
    </row>
    <row r="73" spans="1:16" ht="12.75">
      <c r="A73" s="10"/>
      <c r="B73" s="11"/>
      <c r="C73" s="12"/>
      <c r="D73" s="12"/>
      <c r="E73" s="12"/>
      <c r="F73" s="12"/>
      <c r="G73" s="12"/>
      <c r="H73" s="12"/>
      <c r="I73" s="12"/>
      <c r="J73" s="13"/>
      <c r="K73" s="12"/>
      <c r="L73" s="12"/>
      <c r="M73" s="12"/>
      <c r="N73" s="12"/>
      <c r="O73" s="12"/>
      <c r="P73" s="14"/>
    </row>
    <row r="74" spans="1:16" ht="12.75">
      <c r="A74" s="17"/>
      <c r="B74" s="11"/>
      <c r="C74" s="12"/>
      <c r="D74" s="12"/>
      <c r="E74" s="12"/>
      <c r="F74" s="12"/>
      <c r="G74" s="12"/>
      <c r="H74" s="12"/>
      <c r="I74" s="12"/>
      <c r="J74" s="13"/>
      <c r="K74" s="12"/>
      <c r="L74" s="12"/>
      <c r="M74" s="12"/>
      <c r="N74" s="12"/>
      <c r="O74" s="12"/>
      <c r="P74" s="14"/>
    </row>
    <row r="75" spans="1:16" ht="12.75">
      <c r="A75" s="10"/>
      <c r="B75" s="11"/>
      <c r="C75" s="12"/>
      <c r="D75" s="12"/>
      <c r="E75" s="12"/>
      <c r="F75" s="12"/>
      <c r="G75" s="12"/>
      <c r="H75" s="12"/>
      <c r="I75" s="12"/>
      <c r="J75" s="13"/>
      <c r="K75" s="12"/>
      <c r="L75" s="12"/>
      <c r="M75" s="12"/>
      <c r="N75" s="12"/>
      <c r="O75" s="12"/>
      <c r="P75" s="14"/>
    </row>
    <row r="76" spans="1:16" ht="12.75">
      <c r="A76" s="10"/>
      <c r="B76" s="11"/>
      <c r="C76" s="12"/>
      <c r="D76" s="12"/>
      <c r="E76" s="12"/>
      <c r="F76" s="12"/>
      <c r="G76" s="12"/>
      <c r="H76" s="12"/>
      <c r="I76" s="12"/>
      <c r="J76" s="13"/>
      <c r="K76" s="12"/>
      <c r="L76" s="12"/>
      <c r="M76" s="12"/>
      <c r="N76" s="12"/>
      <c r="O76" s="12"/>
      <c r="P76" s="14"/>
    </row>
    <row r="77" spans="1:16" ht="12.75">
      <c r="A77" s="10"/>
      <c r="B77" s="11"/>
      <c r="C77" s="12"/>
      <c r="D77" s="12"/>
      <c r="E77" s="12"/>
      <c r="F77" s="12"/>
      <c r="G77" s="12"/>
      <c r="H77" s="12"/>
      <c r="I77" s="12"/>
      <c r="J77" s="13"/>
      <c r="K77" s="12"/>
      <c r="L77" s="12"/>
      <c r="M77" s="12"/>
      <c r="N77" s="12"/>
      <c r="O77" s="12"/>
      <c r="P77" s="14"/>
    </row>
    <row r="78" spans="1:16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</sheetData>
  <sheetProtection/>
  <mergeCells count="1">
    <mergeCell ref="B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ucakir</dc:creator>
  <cp:keywords/>
  <dc:description/>
  <cp:lastModifiedBy>firat.siper</cp:lastModifiedBy>
  <dcterms:created xsi:type="dcterms:W3CDTF">2006-06-05T05:59:41Z</dcterms:created>
  <dcterms:modified xsi:type="dcterms:W3CDTF">2014-03-24T13:20:38Z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ContentTy">
    <vt:lpwstr>Document</vt:lpwstr>
  </property>
</Properties>
</file>