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ayfa1" sheetId="1" r:id="rId1"/>
    <sheet name="Sayfa2" sheetId="2" r:id="rId2"/>
    <sheet name="Sayf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<sst xmlns="http://schemas.openxmlformats.org/spreadsheetml/2006/main" count="96" uniqueCount="96">
  <si>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</si>
  <si>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</si>
  <si>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</si>
  <si>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</si>
  <si>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</si>
  <si>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</si>
  <si>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</si>
  <si>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</si>
  <si>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</si>
  <si>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</si>
  <si>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</si>
  <si>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</si>
  <si>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</si>
  <si>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</si>
  <si>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</si>
  <si>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</si>
  <si>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</si>
  <si>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</si>
  <si>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</si>
  <si>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</si>
  <si>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</si>
  <si>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</si>
  <si>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</si>
  <si>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</si>
  <si>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</si>
  <si>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</si>
  <si>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</si>
  <si>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</si>
  <si>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</si>
  <si>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</si>
  <si>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</si>
  <si>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</si>
  <si>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</si>
  <si>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</si>
  <si>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</si>
  <si>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İLK KADEME BELEDİYELERİ PAYLARI</t>
  </si>
  <si>
    <t>BELEDİYELER</t>
  </si>
  <si>
    <t>SN</t>
  </si>
  <si>
    <t>OTOPARK İŞLETME GELİRLERİ PAYI (5216 SAYILI BÜYÜKŞEHİR BELEDİYESİ KANUNU 23/f MADDESİ</t>
  </si>
  <si>
    <t>OCAK (TL)</t>
  </si>
  <si>
    <t>ŞUBAT (TL)</t>
  </si>
  <si>
    <t>MART (TL)</t>
  </si>
  <si>
    <t>NİSAN (TL)</t>
  </si>
  <si>
    <t>MAYIS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</si>
  <si>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</si>
  <si>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</si>
  <si>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</si>
  <si>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</si>
  <si>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</si>
  <si>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</si>
  <si>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</si>
  <si>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</si>
  <si>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</si>
  <si>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</si>
  <si>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</si>
  <si>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</si>
  <si>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</si>
  <si>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</si>
  <si>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</si>
  <si>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</si>
  <si>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</si>
  <si>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</si>
  <si>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</si>
  <si>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</si>
  <si>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</si>
  <si>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</si>
  <si>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</si>
  <si>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</si>
  <si>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</si>
  <si>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</si>
  <si>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</si>
  <si>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</si>
  <si>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</si>
  <si>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</si>
  <si>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</si>
  <si>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</si>
  <si>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</si>
  <si>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</si>
  <si>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</si>
  <si>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</si>
  <si>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</si>
  <si>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</si>
  <si>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</si>
  <si>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</si>
  <si>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</si>
  <si>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</si>
  <si>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</si>
  <si>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</si>
  <si>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</si>
  <si>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</si>
  <si>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</si>
  <si>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</si>
  <si>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</si>
  <si>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</si>
  <si>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</si>
  <si>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2012 YILI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</si>
</sst>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4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/>
    </xf>
    <xf numFmtId="2" fontId="4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4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20" applyNumberFormat="1" applyBorder="1">
      <alignment/>
      <protection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20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0" fontId="4" fillId="0" borderId="4" xfId="19" applyFont="1" applyBorder="1" applyAlignment="1">
      <alignment horizontal="left"/>
      <protection/>
    </xf>
    <xf numFmtId="3" fontId="4" fillId="0" borderId="4" xfId="19" applyNumberFormat="1" applyFont="1" applyBorder="1" applyAlignment="1">
      <alignment horizontal="left"/>
      <protection/>
    </xf>
    <xf numFmtId="0" fontId="4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Normal_Sayfa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Local%20Settings\Temporary%20Internet%20Files\OLK170\2012-%20OTOPARK%20HASILATI%20&#304;L&#199;E%20PAY%20DA&#286;ILIM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Local%20Settings\Temporary%20Internet%20Files\OLK170\2012-%20YEN&#304;%20OTOPARK%20HASILATI%20&#304;L&#199;E%20PAY%20DA&#286;ILIM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Local%20Settings\Temporary%20Internet%20Files\OLK170\2012-%20YEN&#304;%20OTOPARK%20HASILATI%20&#304;L&#199;E%20PAY%20DA&#286;ILIMI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Bld. Vergi No."/>
      <sheetName val="Ocak-Şubat-Mart"/>
      <sheetName val="Nisan-Mayıs-Haziran "/>
      <sheetName val="Temmuz-Ağustos-Eylül"/>
      <sheetName val="Ekim-Kasım-Aralık "/>
    </sheetNames>
    <sheetDataSet>
      <sheetData sheetId="1">
        <row r="13">
          <cell r="N13">
            <v>0.03692855511451389</v>
          </cell>
          <cell r="O13">
            <v>0.03813009106789466</v>
          </cell>
          <cell r="P13">
            <v>0.048395182905011866</v>
          </cell>
        </row>
        <row r="15">
          <cell r="G15">
            <v>14072</v>
          </cell>
        </row>
        <row r="16">
          <cell r="G16">
            <v>214810</v>
          </cell>
        </row>
        <row r="17">
          <cell r="G17">
            <v>185373</v>
          </cell>
        </row>
        <row r="18">
          <cell r="G18">
            <v>219960</v>
          </cell>
        </row>
        <row r="19">
          <cell r="G19">
            <v>245064</v>
          </cell>
        </row>
        <row r="20">
          <cell r="G20">
            <v>316632</v>
          </cell>
        </row>
        <row r="21">
          <cell r="G21">
            <v>443955</v>
          </cell>
        </row>
        <row r="22">
          <cell r="G22">
            <v>460675</v>
          </cell>
        </row>
        <row r="23">
          <cell r="G23">
            <v>533452</v>
          </cell>
        </row>
        <row r="24">
          <cell r="G24">
            <v>252986</v>
          </cell>
        </row>
        <row r="25">
          <cell r="G25">
            <v>312666</v>
          </cell>
        </row>
        <row r="26">
          <cell r="G26">
            <v>524889</v>
          </cell>
        </row>
        <row r="27">
          <cell r="G27">
            <v>288058</v>
          </cell>
        </row>
        <row r="28">
          <cell r="G28">
            <v>426748</v>
          </cell>
        </row>
        <row r="29">
          <cell r="G29">
            <v>669081</v>
          </cell>
        </row>
        <row r="30">
          <cell r="G30">
            <v>415130</v>
          </cell>
        </row>
        <row r="31">
          <cell r="G31">
            <v>538065</v>
          </cell>
        </row>
        <row r="32">
          <cell r="G32">
            <v>553935</v>
          </cell>
        </row>
        <row r="33">
          <cell r="G33">
            <v>268276</v>
          </cell>
        </row>
        <row r="34">
          <cell r="G34">
            <v>720819</v>
          </cell>
        </row>
        <row r="35">
          <cell r="G35">
            <v>571683</v>
          </cell>
        </row>
        <row r="36">
          <cell r="G36">
            <v>333944</v>
          </cell>
        </row>
        <row r="37">
          <cell r="G37">
            <v>314271</v>
          </cell>
        </row>
        <row r="38">
          <cell r="G38">
            <v>417605</v>
          </cell>
        </row>
        <row r="39">
          <cell r="G39">
            <v>170453</v>
          </cell>
        </row>
        <row r="40">
          <cell r="G40">
            <v>464557</v>
          </cell>
        </row>
        <row r="41">
          <cell r="G41">
            <v>111636</v>
          </cell>
        </row>
        <row r="42">
          <cell r="G42">
            <v>12753</v>
          </cell>
        </row>
        <row r="43">
          <cell r="G43">
            <v>163140</v>
          </cell>
        </row>
        <row r="44">
          <cell r="G44">
            <v>35995</v>
          </cell>
        </row>
        <row r="45">
          <cell r="G45">
            <v>373017</v>
          </cell>
        </row>
        <row r="46">
          <cell r="G46">
            <v>351046</v>
          </cell>
        </row>
        <row r="47">
          <cell r="G47">
            <v>205860</v>
          </cell>
        </row>
        <row r="48">
          <cell r="G48">
            <v>227602</v>
          </cell>
        </row>
        <row r="49">
          <cell r="G49">
            <v>444295</v>
          </cell>
        </row>
        <row r="50">
          <cell r="G50">
            <v>156333</v>
          </cell>
        </row>
        <row r="51">
          <cell r="G51">
            <v>185633</v>
          </cell>
        </row>
        <row r="52">
          <cell r="G52">
            <v>142546</v>
          </cell>
        </row>
        <row r="53">
          <cell r="G53">
            <v>282026</v>
          </cell>
        </row>
      </sheetData>
      <sheetData sheetId="2">
        <row r="13">
          <cell r="N13">
            <v>0.048379424182138864</v>
          </cell>
          <cell r="O13">
            <v>0.051090107573016984</v>
          </cell>
          <cell r="P13">
            <v>0.05005988557418885</v>
          </cell>
        </row>
        <row r="15">
          <cell r="G15">
            <v>14072</v>
          </cell>
        </row>
        <row r="16">
          <cell r="G16">
            <v>214810</v>
          </cell>
        </row>
        <row r="17">
          <cell r="G17">
            <v>185373</v>
          </cell>
        </row>
        <row r="18">
          <cell r="G18">
            <v>219960</v>
          </cell>
        </row>
        <row r="19">
          <cell r="G19">
            <v>245064</v>
          </cell>
        </row>
        <row r="20">
          <cell r="G20">
            <v>316632</v>
          </cell>
        </row>
        <row r="21">
          <cell r="G21">
            <v>443955</v>
          </cell>
        </row>
        <row r="22">
          <cell r="G22">
            <v>460675</v>
          </cell>
        </row>
        <row r="23">
          <cell r="G23">
            <v>533452</v>
          </cell>
        </row>
        <row r="24">
          <cell r="G24">
            <v>252986</v>
          </cell>
        </row>
        <row r="25">
          <cell r="G25">
            <v>312666</v>
          </cell>
        </row>
        <row r="26">
          <cell r="G26">
            <v>524889</v>
          </cell>
        </row>
        <row r="27">
          <cell r="G27">
            <v>288058</v>
          </cell>
        </row>
        <row r="28">
          <cell r="G28">
            <v>426748</v>
          </cell>
        </row>
        <row r="29">
          <cell r="G29">
            <v>669081</v>
          </cell>
        </row>
        <row r="30">
          <cell r="G30">
            <v>415130</v>
          </cell>
        </row>
        <row r="31">
          <cell r="G31">
            <v>538065</v>
          </cell>
        </row>
        <row r="32">
          <cell r="G32">
            <v>553935</v>
          </cell>
        </row>
        <row r="33">
          <cell r="G33">
            <v>268276</v>
          </cell>
        </row>
        <row r="34">
          <cell r="G34">
            <v>720819</v>
          </cell>
        </row>
        <row r="35">
          <cell r="G35">
            <v>571683</v>
          </cell>
        </row>
        <row r="36">
          <cell r="G36">
            <v>333944</v>
          </cell>
        </row>
        <row r="37">
          <cell r="G37">
            <v>314271</v>
          </cell>
        </row>
        <row r="38">
          <cell r="G38">
            <v>417605</v>
          </cell>
        </row>
        <row r="39">
          <cell r="G39">
            <v>170453</v>
          </cell>
        </row>
        <row r="40">
          <cell r="G40">
            <v>464557</v>
          </cell>
        </row>
        <row r="41">
          <cell r="G41">
            <v>111636</v>
          </cell>
        </row>
        <row r="42">
          <cell r="G42">
            <v>12753</v>
          </cell>
        </row>
        <row r="43">
          <cell r="G43">
            <v>163140</v>
          </cell>
        </row>
        <row r="44">
          <cell r="G44">
            <v>35995</v>
          </cell>
        </row>
        <row r="45">
          <cell r="G45">
            <v>373017</v>
          </cell>
        </row>
        <row r="46">
          <cell r="G46">
            <v>351046</v>
          </cell>
        </row>
        <row r="47">
          <cell r="G47">
            <v>205860</v>
          </cell>
        </row>
        <row r="48">
          <cell r="G48">
            <v>227602</v>
          </cell>
        </row>
        <row r="49">
          <cell r="G49">
            <v>444295</v>
          </cell>
        </row>
        <row r="50">
          <cell r="G50">
            <v>156333</v>
          </cell>
        </row>
        <row r="51">
          <cell r="G51">
            <v>185633</v>
          </cell>
        </row>
        <row r="52">
          <cell r="G52">
            <v>142546</v>
          </cell>
        </row>
        <row r="53">
          <cell r="G53">
            <v>282026</v>
          </cell>
        </row>
      </sheetData>
      <sheetData sheetId="3">
        <row r="13">
          <cell r="N13">
            <v>0.04600823482320636</v>
          </cell>
          <cell r="O13">
            <v>0.043217165932426714</v>
          </cell>
          <cell r="P13">
            <v>0.04993685224038485</v>
          </cell>
        </row>
        <row r="15">
          <cell r="G15">
            <v>14072</v>
          </cell>
        </row>
        <row r="16">
          <cell r="G16">
            <v>214810</v>
          </cell>
        </row>
        <row r="17">
          <cell r="G17">
            <v>185373</v>
          </cell>
        </row>
        <row r="18">
          <cell r="G18">
            <v>219960</v>
          </cell>
        </row>
        <row r="19">
          <cell r="G19">
            <v>245064</v>
          </cell>
        </row>
        <row r="20">
          <cell r="G20">
            <v>316632</v>
          </cell>
        </row>
        <row r="21">
          <cell r="G21">
            <v>443955</v>
          </cell>
        </row>
        <row r="22">
          <cell r="G22">
            <v>460675</v>
          </cell>
        </row>
        <row r="23">
          <cell r="G23">
            <v>533452</v>
          </cell>
        </row>
        <row r="24">
          <cell r="G24">
            <v>252986</v>
          </cell>
        </row>
        <row r="25">
          <cell r="G25">
            <v>312666</v>
          </cell>
        </row>
        <row r="26">
          <cell r="G26">
            <v>524889</v>
          </cell>
        </row>
        <row r="27">
          <cell r="G27">
            <v>288058</v>
          </cell>
        </row>
        <row r="28">
          <cell r="G28">
            <v>426748</v>
          </cell>
        </row>
        <row r="29">
          <cell r="G29">
            <v>669081</v>
          </cell>
        </row>
        <row r="30">
          <cell r="G30">
            <v>415130</v>
          </cell>
        </row>
        <row r="31">
          <cell r="G31">
            <v>538065</v>
          </cell>
        </row>
        <row r="32">
          <cell r="G32">
            <v>553935</v>
          </cell>
        </row>
        <row r="33">
          <cell r="G33">
            <v>268276</v>
          </cell>
        </row>
        <row r="34">
          <cell r="G34">
            <v>720819</v>
          </cell>
        </row>
        <row r="35">
          <cell r="G35">
            <v>571683</v>
          </cell>
        </row>
        <row r="36">
          <cell r="G36">
            <v>333944</v>
          </cell>
        </row>
        <row r="37">
          <cell r="G37">
            <v>314271</v>
          </cell>
        </row>
        <row r="38">
          <cell r="G38">
            <v>417605</v>
          </cell>
        </row>
        <row r="39">
          <cell r="G39">
            <v>170453</v>
          </cell>
        </row>
        <row r="40">
          <cell r="G40">
            <v>464557</v>
          </cell>
        </row>
        <row r="41">
          <cell r="G41">
            <v>111636</v>
          </cell>
        </row>
        <row r="42">
          <cell r="G42">
            <v>12753</v>
          </cell>
        </row>
        <row r="43">
          <cell r="G43">
            <v>163140</v>
          </cell>
        </row>
        <row r="44">
          <cell r="G44">
            <v>35995</v>
          </cell>
        </row>
        <row r="45">
          <cell r="G45">
            <v>373017</v>
          </cell>
        </row>
        <row r="46">
          <cell r="G46">
            <v>351046</v>
          </cell>
        </row>
        <row r="47">
          <cell r="G47">
            <v>205860</v>
          </cell>
        </row>
        <row r="48">
          <cell r="G48">
            <v>227602</v>
          </cell>
        </row>
        <row r="49">
          <cell r="G49">
            <v>444295</v>
          </cell>
        </row>
        <row r="50">
          <cell r="G50">
            <v>156333</v>
          </cell>
        </row>
        <row r="51">
          <cell r="G51">
            <v>185633</v>
          </cell>
        </row>
        <row r="52">
          <cell r="G52">
            <v>142546</v>
          </cell>
        </row>
        <row r="53">
          <cell r="G53">
            <v>282026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İlçe Bld. Vergi No."/>
      <sheetName val="ocak"/>
      <sheetName val="şubat"/>
      <sheetName val="mart"/>
      <sheetName val="nisan"/>
      <sheetName val="mayıs"/>
      <sheetName val="haziran"/>
      <sheetName val="temmuz"/>
      <sheetName val="ağustos"/>
      <sheetName val="eylül "/>
      <sheetName val="ocak-eylül "/>
      <sheetName val="Ekim-Kasım-Aralık "/>
    </sheetNames>
    <sheetDataSet>
      <sheetData sheetId="11">
        <row r="13">
          <cell r="N13">
            <v>0.04475714985105446</v>
          </cell>
        </row>
        <row r="15">
          <cell r="G15">
            <v>13883</v>
          </cell>
        </row>
        <row r="16">
          <cell r="G16">
            <v>220663</v>
          </cell>
        </row>
        <row r="17">
          <cell r="G17">
            <v>187053</v>
          </cell>
        </row>
        <row r="18">
          <cell r="G18">
            <v>222075</v>
          </cell>
        </row>
        <row r="19">
          <cell r="G19">
            <v>248206</v>
          </cell>
        </row>
        <row r="20">
          <cell r="G20">
            <v>338988</v>
          </cell>
        </row>
        <row r="21">
          <cell r="G21">
            <v>429351</v>
          </cell>
        </row>
        <row r="22">
          <cell r="G22">
            <v>482553</v>
          </cell>
        </row>
        <row r="23">
          <cell r="G23">
            <v>531997</v>
          </cell>
        </row>
        <row r="24">
          <cell r="G24">
            <v>255692</v>
          </cell>
        </row>
        <row r="25">
          <cell r="G25">
            <v>320763</v>
          </cell>
        </row>
        <row r="26">
          <cell r="G26">
            <v>532182</v>
          </cell>
        </row>
        <row r="27">
          <cell r="G27">
            <v>293228</v>
          </cell>
        </row>
        <row r="28">
          <cell r="G28">
            <v>440887</v>
          </cell>
        </row>
        <row r="29">
          <cell r="G29">
            <v>711112</v>
          </cell>
        </row>
        <row r="30">
          <cell r="G30">
            <v>419865</v>
          </cell>
        </row>
        <row r="31">
          <cell r="G31">
            <v>605907</v>
          </cell>
        </row>
        <row r="32">
          <cell r="G32">
            <v>631603</v>
          </cell>
        </row>
        <row r="33">
          <cell r="G33">
            <v>269709</v>
          </cell>
        </row>
        <row r="34">
          <cell r="G34">
            <v>746650</v>
          </cell>
        </row>
        <row r="35">
          <cell r="G35">
            <v>600900</v>
          </cell>
        </row>
        <row r="36">
          <cell r="G36">
            <v>383736</v>
          </cell>
        </row>
        <row r="37">
          <cell r="G37">
            <v>309135</v>
          </cell>
        </row>
        <row r="38">
          <cell r="G38">
            <v>452099</v>
          </cell>
        </row>
        <row r="39">
          <cell r="G39">
            <v>197230</v>
          </cell>
        </row>
        <row r="40">
          <cell r="G40">
            <v>461382</v>
          </cell>
        </row>
        <row r="41">
          <cell r="G41">
            <v>132264</v>
          </cell>
        </row>
        <row r="42">
          <cell r="G42">
            <v>12851</v>
          </cell>
        </row>
        <row r="43">
          <cell r="G43">
            <v>192843</v>
          </cell>
        </row>
        <row r="44">
          <cell r="G44">
            <v>36592</v>
          </cell>
        </row>
        <row r="45">
          <cell r="G45">
            <v>500027</v>
          </cell>
        </row>
        <row r="46">
          <cell r="G46">
            <v>387502</v>
          </cell>
        </row>
        <row r="47">
          <cell r="G47">
            <v>280385</v>
          </cell>
        </row>
        <row r="48">
          <cell r="G48">
            <v>265877</v>
          </cell>
        </row>
        <row r="49">
          <cell r="G49">
            <v>483225</v>
          </cell>
        </row>
        <row r="50">
          <cell r="G50">
            <v>190247</v>
          </cell>
        </row>
        <row r="51">
          <cell r="G51">
            <v>218120</v>
          </cell>
        </row>
        <row r="52">
          <cell r="G52">
            <v>178127</v>
          </cell>
        </row>
        <row r="53">
          <cell r="G53">
            <v>298143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İlçe Bld. Vergi No."/>
      <sheetName val="ocak"/>
      <sheetName val="şubat"/>
      <sheetName val="mart"/>
      <sheetName val="nisan"/>
      <sheetName val="mayıs"/>
      <sheetName val="haziran"/>
      <sheetName val="temmuz"/>
      <sheetName val="ağustos"/>
      <sheetName val="eylül "/>
      <sheetName val="ocak-eylül "/>
      <sheetName val="Ekim-Kasım-Aralık "/>
    </sheetNames>
    <sheetDataSet>
      <sheetData sheetId="11">
        <row r="13">
          <cell r="O13">
            <v>0.046016645657910867</v>
          </cell>
          <cell r="P13">
            <v>0.045817216070935654</v>
          </cell>
        </row>
        <row r="15">
          <cell r="G15">
            <v>13883</v>
          </cell>
        </row>
        <row r="16">
          <cell r="G16">
            <v>220663</v>
          </cell>
        </row>
        <row r="17">
          <cell r="G17">
            <v>187053</v>
          </cell>
        </row>
        <row r="18">
          <cell r="G18">
            <v>222075</v>
          </cell>
        </row>
        <row r="19">
          <cell r="G19">
            <v>248206</v>
          </cell>
        </row>
        <row r="20">
          <cell r="G20">
            <v>338988</v>
          </cell>
        </row>
        <row r="21">
          <cell r="G21">
            <v>429351</v>
          </cell>
        </row>
        <row r="22">
          <cell r="G22">
            <v>482553</v>
          </cell>
        </row>
        <row r="23">
          <cell r="G23">
            <v>531997</v>
          </cell>
        </row>
        <row r="24">
          <cell r="G24">
            <v>255692</v>
          </cell>
        </row>
        <row r="25">
          <cell r="G25">
            <v>320763</v>
          </cell>
        </row>
        <row r="26">
          <cell r="G26">
            <v>532182</v>
          </cell>
        </row>
        <row r="27">
          <cell r="G27">
            <v>293228</v>
          </cell>
        </row>
        <row r="28">
          <cell r="G28">
            <v>440887</v>
          </cell>
        </row>
        <row r="29">
          <cell r="G29">
            <v>711112</v>
          </cell>
        </row>
        <row r="30">
          <cell r="G30">
            <v>419865</v>
          </cell>
        </row>
        <row r="31">
          <cell r="G31">
            <v>605907</v>
          </cell>
        </row>
        <row r="32">
          <cell r="G32">
            <v>631603</v>
          </cell>
        </row>
        <row r="33">
          <cell r="G33">
            <v>269709</v>
          </cell>
        </row>
        <row r="34">
          <cell r="G34">
            <v>746650</v>
          </cell>
        </row>
        <row r="35">
          <cell r="G35">
            <v>600900</v>
          </cell>
        </row>
        <row r="36">
          <cell r="G36">
            <v>383736</v>
          </cell>
        </row>
        <row r="37">
          <cell r="G37">
            <v>309135</v>
          </cell>
        </row>
        <row r="38">
          <cell r="G38">
            <v>452099</v>
          </cell>
        </row>
        <row r="39">
          <cell r="G39">
            <v>197230</v>
          </cell>
        </row>
        <row r="40">
          <cell r="G40">
            <v>461382</v>
          </cell>
        </row>
        <row r="41">
          <cell r="G41">
            <v>132264</v>
          </cell>
        </row>
        <row r="42">
          <cell r="G42">
            <v>12851</v>
          </cell>
        </row>
        <row r="43">
          <cell r="G43">
            <v>192843</v>
          </cell>
        </row>
        <row r="44">
          <cell r="G44">
            <v>36592</v>
          </cell>
        </row>
        <row r="45">
          <cell r="G45">
            <v>500027</v>
          </cell>
        </row>
        <row r="46">
          <cell r="G46">
            <v>387502</v>
          </cell>
        </row>
        <row r="47">
          <cell r="G47">
            <v>280385</v>
          </cell>
        </row>
        <row r="48">
          <cell r="G48">
            <v>265877</v>
          </cell>
        </row>
        <row r="49">
          <cell r="G49">
            <v>483225</v>
          </cell>
        </row>
        <row r="50">
          <cell r="G50">
            <v>190247</v>
          </cell>
        </row>
        <row r="51">
          <cell r="G51">
            <v>218120</v>
          </cell>
        </row>
        <row r="52">
          <cell r="G52">
            <v>178127</v>
          </cell>
        </row>
        <row r="53">
          <cell r="G53">
            <v>298143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5.57421875" style="0" customWidth="1"/>
    <col min="2" max="2" width="18.421875" style="0" customWidth="1"/>
    <col min="3" max="3" width="9.421875" style="0" customWidth="1"/>
    <col min="4" max="5" width="8.8515625" style="0" customWidth="1"/>
    <col min="6" max="6" width="9.57421875" style="0" customWidth="1"/>
    <col min="7" max="9" width="8.8515625" style="0" customWidth="1"/>
    <col min="10" max="10" width="9.8515625" style="0" customWidth="1"/>
    <col min="11" max="11" width="9.00390625" style="0" customWidth="1"/>
    <col min="15" max="15" width="11.00390625" style="0" customWidth="1"/>
  </cols>
  <sheetData>
    <row r="1" spans="2:14" ht="12.75">
      <c r="B1" s="23" t="s">
        <v>35</v>
      </c>
      <c r="C1" s="23"/>
      <c r="D1" s="23"/>
      <c r="E1" s="23"/>
      <c r="F1" s="23"/>
      <c r="G1" s="23"/>
      <c r="H1" s="23"/>
      <c r="I1" s="23"/>
      <c r="J1" s="23"/>
      <c r="K1" s="23"/>
      <c r="L1" s="3"/>
      <c r="M1" s="3"/>
      <c r="N1" s="3"/>
    </row>
    <row r="2" spans="2:14" ht="12.75">
      <c r="B2" s="3" t="s">
        <v>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3.5" thickBot="1">
      <c r="B3" s="3" t="s">
        <v>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25.5">
      <c r="A4" s="1" t="s">
        <v>37</v>
      </c>
      <c r="B4" s="6" t="s">
        <v>36</v>
      </c>
      <c r="C4" s="7" t="s">
        <v>39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45</v>
      </c>
      <c r="J4" s="4" t="s">
        <v>46</v>
      </c>
      <c r="K4" s="4" t="s">
        <v>47</v>
      </c>
      <c r="L4" s="4" t="s">
        <v>48</v>
      </c>
      <c r="M4" s="4" t="s">
        <v>49</v>
      </c>
      <c r="N4" s="4" t="s">
        <v>50</v>
      </c>
      <c r="O4" s="4" t="s">
        <v>51</v>
      </c>
    </row>
    <row r="5" spans="1:15" ht="12.75">
      <c r="A5" s="8" t="s">
        <v>52</v>
      </c>
      <c r="B5" s="21" t="s">
        <v>33</v>
      </c>
      <c r="C5" s="19">
        <f>'[1]Ocak-Şubat-Mart'!G15*'[1]Ocak-Şubat-Mart'!N13</f>
        <v>519.6586275714395</v>
      </c>
      <c r="D5" s="19">
        <f>'[1]Ocak-Şubat-Mart'!O13*'[1]Ocak-Şubat-Mart'!G15</f>
        <v>536.5666415074137</v>
      </c>
      <c r="E5" s="19">
        <f>'[1]Ocak-Şubat-Mart'!P13*'[1]Ocak-Şubat-Mart'!G15</f>
        <v>681.017013839327</v>
      </c>
      <c r="F5" s="19">
        <f>'[1]Nisan-Mayıs-Haziran '!G15*'[1]Nisan-Mayıs-Haziran '!N13</f>
        <v>680.7952570910581</v>
      </c>
      <c r="G5" s="19">
        <f>'[1]Nisan-Mayıs-Haziran '!O13*'[1]Nisan-Mayıs-Haziran '!G15</f>
        <v>718.939993767495</v>
      </c>
      <c r="H5" s="19">
        <f>'[1]Nisan-Mayıs-Haziran '!P13*'[1]Nisan-Mayıs-Haziran '!G15</f>
        <v>704.4427097999854</v>
      </c>
      <c r="I5" s="19">
        <f>'[1]Temmuz-Ağustos-Eylül'!G15*'[1]Temmuz-Ağustos-Eylül'!N13</f>
        <v>647.4278804321599</v>
      </c>
      <c r="J5" s="19">
        <f>'[1]Temmuz-Ağustos-Eylül'!O13*'[1]Temmuz-Ağustos-Eylül'!G15</f>
        <v>608.1519590011087</v>
      </c>
      <c r="K5" s="19">
        <f>'[1]Temmuz-Ağustos-Eylül'!P13*'[1]Temmuz-Ağustos-Eylül'!G15</f>
        <v>702.7113847266955</v>
      </c>
      <c r="L5" s="19">
        <f>'[2]Ekim-Kasım-Aralık '!G15*'[2]Ekim-Kasım-Aralık '!N13</f>
        <v>621.363511382189</v>
      </c>
      <c r="M5" s="19">
        <f>'[3]Ekim-Kasım-Aralık '!O13*'[3]Ekim-Kasım-Aralık '!G15</f>
        <v>638.8490916687765</v>
      </c>
      <c r="N5" s="19">
        <f>'[3]Ekim-Kasım-Aralık '!P13*'[3]Ekim-Kasım-Aralık '!G15</f>
        <v>636.0804107127997</v>
      </c>
      <c r="O5" s="2">
        <f aca="true" t="shared" si="0" ref="O5:O43">SUM(C5:N5)</f>
        <v>7696.0044815004485</v>
      </c>
    </row>
    <row r="6" spans="1:15" ht="12.75">
      <c r="A6" s="8" t="s">
        <v>53</v>
      </c>
      <c r="B6" s="21" t="s">
        <v>3</v>
      </c>
      <c r="C6" s="19">
        <f>'[1]Ocak-Şubat-Mart'!G16*'[1]Ocak-Şubat-Mart'!N13</f>
        <v>7932.622924148729</v>
      </c>
      <c r="D6" s="2">
        <f>'[1]Ocak-Şubat-Mart'!O13*'[1]Ocak-Şubat-Mart'!G16</f>
        <v>8190.724862294452</v>
      </c>
      <c r="E6" s="2">
        <f>'[1]Ocak-Şubat-Mart'!P13*'[1]Ocak-Şubat-Mart'!G16</f>
        <v>10395.769239825599</v>
      </c>
      <c r="F6" s="19">
        <f>'[1]Nisan-Mayıs-Haziran '!G16*'[1]Nisan-Mayıs-Haziran '!N13</f>
        <v>10392.38410856525</v>
      </c>
      <c r="G6" s="2">
        <f>'[1]Nisan-Mayıs-Haziran '!O13*'[1]Nisan-Mayıs-Haziran '!G16</f>
        <v>10974.666007759779</v>
      </c>
      <c r="H6" s="2">
        <f>'[1]Nisan-Mayıs-Haziran '!P13*'[1]Nisan-Mayıs-Haziran '!G16</f>
        <v>10753.364020191506</v>
      </c>
      <c r="I6" s="19">
        <f>'[1]Temmuz-Ağustos-Eylül'!G16*'[1]Temmuz-Ağustos-Eylül'!N13</f>
        <v>9883.028922372958</v>
      </c>
      <c r="J6" s="2">
        <f>'[1]Temmuz-Ağustos-Eylül'!O13*'[1]Temmuz-Ağustos-Eylül'!G16</f>
        <v>9283.479413944582</v>
      </c>
      <c r="K6" s="2">
        <f>'[1]Temmuz-Ağustos-Eylül'!P13*'[1]Temmuz-Ağustos-Eylül'!G16</f>
        <v>10726.93522975707</v>
      </c>
      <c r="L6" s="19">
        <f>'[2]Ekim-Kasım-Aralık '!G16*'[2]Ekim-Kasım-Aralık '!N13</f>
        <v>9876.24695758323</v>
      </c>
      <c r="M6" s="2">
        <f>'[3]Ekim-Kasım-Aralık '!O13*'[3]Ekim-Kasım-Aralık '!G16</f>
        <v>10154.171080811586</v>
      </c>
      <c r="N6" s="2">
        <f>'[3]Ekim-Kasım-Aralık '!P13*'[3]Ekim-Kasım-Aralık '!G16</f>
        <v>10110.164349860874</v>
      </c>
      <c r="O6" s="2">
        <f t="shared" si="0"/>
        <v>118673.55711711563</v>
      </c>
    </row>
    <row r="7" spans="1:15" ht="12.75">
      <c r="A7" s="8" t="s">
        <v>54</v>
      </c>
      <c r="B7" s="22" t="s">
        <v>5</v>
      </c>
      <c r="C7" s="19">
        <f>'[1]Ocak-Şubat-Mart'!G17*'[1]Ocak-Şubat-Mart'!N13</f>
        <v>6845.5570472427835</v>
      </c>
      <c r="D7" s="2">
        <f>'[1]Ocak-Şubat-Mart'!O13*'[1]Ocak-Şubat-Mart'!G17</f>
        <v>7068.289371528836</v>
      </c>
      <c r="E7" s="2">
        <f>'[1]Ocak-Şubat-Mart'!P13*'[1]Ocak-Şubat-Mart'!G17</f>
        <v>8971.160240650765</v>
      </c>
      <c r="F7" s="19">
        <f>'[1]Nisan-Mayıs-Haziran '!G17*'[1]Nisan-Mayıs-Haziran '!N13</f>
        <v>8968.238998915627</v>
      </c>
      <c r="G7" s="2">
        <f>'[1]Nisan-Mayıs-Haziran '!O13*'[1]Nisan-Mayıs-Haziran '!G17</f>
        <v>9470.726511132878</v>
      </c>
      <c r="H7" s="2">
        <f>'[1]Nisan-Mayıs-Haziran '!P13*'[1]Nisan-Mayıs-Haziran '!G17</f>
        <v>9279.75116854411</v>
      </c>
      <c r="I7" s="19">
        <f>'[1]Temmuz-Ağustos-Eylül'!G17*'[1]Temmuz-Ağustos-Eylül'!N13</f>
        <v>8528.684513882232</v>
      </c>
      <c r="J7" s="2">
        <f>'[1]Temmuz-Ağustos-Eylül'!O13*'[1]Temmuz-Ağustos-Eylül'!G17</f>
        <v>8011.295700391737</v>
      </c>
      <c r="K7" s="2">
        <f>'[1]Temmuz-Ağustos-Eylül'!P13*'[1]Temmuz-Ağustos-Eylül'!G17</f>
        <v>9256.94411035686</v>
      </c>
      <c r="L7" s="19">
        <f>'[2]Ekim-Kasım-Aralık '!G17*'[2]Ekim-Kasım-Aralık '!N13</f>
        <v>8371.95915108929</v>
      </c>
      <c r="M7" s="2">
        <f>'[3]Ekim-Kasım-Aralık '!O13*'[3]Ekim-Kasım-Aralık '!G17</f>
        <v>8607.551620249202</v>
      </c>
      <c r="N7" s="2">
        <f>'[3]Ekim-Kasım-Aralık '!P13*'[3]Ekim-Kasım-Aralık '!G17</f>
        <v>8570.247717716727</v>
      </c>
      <c r="O7" s="2">
        <f t="shared" si="0"/>
        <v>101950.40615170104</v>
      </c>
    </row>
    <row r="8" spans="1:16" ht="12.75">
      <c r="A8" s="8" t="s">
        <v>55</v>
      </c>
      <c r="B8" s="21" t="s">
        <v>6</v>
      </c>
      <c r="C8" s="19">
        <f>'[1]Ocak-Şubat-Mart'!G18*'[1]Ocak-Şubat-Mart'!N13</f>
        <v>8122.804982988476</v>
      </c>
      <c r="D8" s="2">
        <f>'[1]Ocak-Şubat-Mart'!O13*'[1]Ocak-Şubat-Mart'!G18</f>
        <v>8387.09483129411</v>
      </c>
      <c r="E8" s="2">
        <f>'[1]Ocak-Şubat-Mart'!P13*'[1]Ocak-Şubat-Mart'!G18</f>
        <v>10645.00443178641</v>
      </c>
      <c r="F8" s="19">
        <f>'[1]Nisan-Mayıs-Haziran '!G18*'[1]Nisan-Mayıs-Haziran '!N13</f>
        <v>10641.538143103264</v>
      </c>
      <c r="G8" s="2">
        <f>'[1]Nisan-Mayıs-Haziran '!O13*'[1]Nisan-Mayıs-Haziran '!G18</f>
        <v>11237.780061760815</v>
      </c>
      <c r="H8" s="2">
        <f>'[1]Nisan-Mayıs-Haziran '!P13*'[1]Nisan-Mayıs-Haziran '!G18</f>
        <v>11011.17243089858</v>
      </c>
      <c r="I8" s="19">
        <f>'[1]Temmuz-Ağustos-Eylül'!G18*'[1]Temmuz-Ağustos-Eylül'!N13</f>
        <v>10119.971331712472</v>
      </c>
      <c r="J8" s="2">
        <f>'[1]Temmuz-Ağustos-Eylül'!O13*'[1]Temmuz-Ağustos-Eylül'!G18</f>
        <v>9506.04781849658</v>
      </c>
      <c r="K8" s="2">
        <f>'[1]Temmuz-Ağustos-Eylül'!P13*'[1]Temmuz-Ağustos-Eylül'!G18</f>
        <v>10984.11001879505</v>
      </c>
      <c r="L8" s="19">
        <f>'[2]Ekim-Kasım-Aralık '!G18*'[2]Ekim-Kasım-Aralık '!N13</f>
        <v>9939.44405317292</v>
      </c>
      <c r="M8" s="2">
        <f>'[3]Ekim-Kasım-Aralık '!O13*'[3]Ekim-Kasım-Aralık '!G18</f>
        <v>10219.146584480555</v>
      </c>
      <c r="N8" s="2">
        <f>'[3]Ekim-Kasım-Aralık '!P13*'[3]Ekim-Kasım-Aralık '!G18</f>
        <v>10174.858258953036</v>
      </c>
      <c r="O8" s="2">
        <f t="shared" si="0"/>
        <v>120988.97294744226</v>
      </c>
      <c r="P8" s="5"/>
    </row>
    <row r="9" spans="1:15" ht="12.75">
      <c r="A9" s="8" t="s">
        <v>56</v>
      </c>
      <c r="B9" s="21" t="s">
        <v>7</v>
      </c>
      <c r="C9" s="19">
        <f>'[1]Ocak-Şubat-Mart'!G19*'[1]Ocak-Şubat-Mart'!N13</f>
        <v>9049.859430583232</v>
      </c>
      <c r="D9" s="2">
        <f>'[1]Ocak-Şubat-Mart'!O13*'[1]Ocak-Şubat-Mart'!G19</f>
        <v>9344.312637462537</v>
      </c>
      <c r="E9" s="2">
        <f>'[1]Ocak-Şubat-Mart'!P13*'[1]Ocak-Şubat-Mart'!G19</f>
        <v>11859.917103433829</v>
      </c>
      <c r="F9" s="19">
        <f>'[1]Nisan-Mayıs-Haziran '!G19*'[1]Nisan-Mayıs-Haziran '!N13</f>
        <v>11856.055207771678</v>
      </c>
      <c r="G9" s="2">
        <f>'[1]Nisan-Mayıs-Haziran '!O13*'[1]Nisan-Mayıs-Haziran '!G19</f>
        <v>12520.346122273833</v>
      </c>
      <c r="H9" s="2">
        <f>'[1]Nisan-Mayıs-Haziran '!P13*'[1]Nisan-Mayıs-Haziran '!G19</f>
        <v>12267.875798353016</v>
      </c>
      <c r="I9" s="19">
        <f>'[1]Temmuz-Ağustos-Eylül'!G19*'[1]Temmuz-Ağustos-Eylül'!N13</f>
        <v>11274.962058714244</v>
      </c>
      <c r="J9" s="2">
        <f>'[1]Temmuz-Ağustos-Eylül'!O13*'[1]Temmuz-Ağustos-Eylül'!G19</f>
        <v>10590.97155206422</v>
      </c>
      <c r="K9" s="2">
        <f>'[1]Temmuz-Ağustos-Eylül'!P13*'[1]Temmuz-Ağustos-Eylül'!G19</f>
        <v>12237.724757437672</v>
      </c>
      <c r="L9" s="19">
        <f>'[2]Ekim-Kasım-Aralık '!G19*'[2]Ekim-Kasım-Aralık '!N13</f>
        <v>11108.993135930823</v>
      </c>
      <c r="M9" s="2">
        <f>'[3]Ekim-Kasım-Aralık '!O13*'[3]Ekim-Kasım-Aralık '!G19</f>
        <v>11421.607552167425</v>
      </c>
      <c r="N9" s="2">
        <f>'[3]Ekim-Kasım-Aralık '!P13*'[3]Ekim-Kasım-Aralık '!G19</f>
        <v>11372.107932102655</v>
      </c>
      <c r="O9" s="2">
        <f t="shared" si="0"/>
        <v>134904.73328829516</v>
      </c>
    </row>
    <row r="10" spans="1:15" ht="12.75">
      <c r="A10" s="8" t="s">
        <v>57</v>
      </c>
      <c r="B10" s="21" t="s">
        <v>12</v>
      </c>
      <c r="C10" s="19">
        <f>'[1]Ocak-Şubat-Mart'!N13*'[1]Ocak-Şubat-Mart'!G20</f>
        <v>11692.762263018763</v>
      </c>
      <c r="D10" s="2">
        <f>'[1]Ocak-Şubat-Mart'!O13*'[1]Ocak-Şubat-Mart'!G20</f>
        <v>12073.206995009621</v>
      </c>
      <c r="E10" s="2">
        <f>'[1]Ocak-Şubat-Mart'!P13*'[1]Ocak-Şubat-Mart'!G20</f>
        <v>15323.463553579717</v>
      </c>
      <c r="F10" s="19">
        <f>'[1]Nisan-Mayıs-Haziran '!N13*'[1]Nisan-Mayıs-Haziran '!G20</f>
        <v>15318.473837638992</v>
      </c>
      <c r="G10" s="2">
        <f>'[1]Nisan-Mayıs-Haziran '!O13*'[1]Nisan-Mayıs-Haziran '!G20</f>
        <v>16176.762941059513</v>
      </c>
      <c r="H10" s="2">
        <f>'[1]Nisan-Mayıs-Haziran '!P13*'[1]Nisan-Mayıs-Haziran '!G20</f>
        <v>15850.561689126564</v>
      </c>
      <c r="I10" s="19">
        <f>'[1]Temmuz-Ağustos-Eylül'!N13*'[1]Temmuz-Ağustos-Eylül'!G20</f>
        <v>14567.679408541477</v>
      </c>
      <c r="J10" s="2">
        <f>'[1]Temmuz-Ağustos-Eylül'!O13*'[1]Temmuz-Ağustos-Eylül'!G20</f>
        <v>13683.937683516135</v>
      </c>
      <c r="K10" s="2">
        <f>'[1]Temmuz-Ağustos-Eylül'!P13*'[1]Temmuz-Ağustos-Eylül'!G20</f>
        <v>15811.605398577534</v>
      </c>
      <c r="L10" s="19">
        <f>'[2]Ekim-Kasım-Aralık '!N13*'[2]Ekim-Kasım-Aralık '!G20</f>
        <v>15172.13671370925</v>
      </c>
      <c r="M10" s="2">
        <f>'[3]Ekim-Kasım-Aralık '!O13*'[3]Ekim-Kasım-Aralık '!G20</f>
        <v>15599.090678283888</v>
      </c>
      <c r="N10" s="2">
        <f>'[3]Ekim-Kasım-Aralık '!P13*'[3]Ekim-Kasım-Aralık '!G20</f>
        <v>15531.486441454335</v>
      </c>
      <c r="O10" s="2">
        <f t="shared" si="0"/>
        <v>176801.1676035158</v>
      </c>
    </row>
    <row r="11" spans="1:15" ht="12.75">
      <c r="A11" s="8" t="s">
        <v>58</v>
      </c>
      <c r="B11" s="21" t="s">
        <v>13</v>
      </c>
      <c r="C11" s="19">
        <f>'[1]Ocak-Şubat-Mart'!N13*'[1]Ocak-Şubat-Mart'!G21</f>
        <v>16394.616685864017</v>
      </c>
      <c r="D11" s="2">
        <f>'[1]Ocak-Şubat-Mart'!O13*'[1]Ocak-Şubat-Mart'!G21</f>
        <v>16928.044580047175</v>
      </c>
      <c r="E11" s="2">
        <f>'[1]Ocak-Şubat-Mart'!P13*'[1]Ocak-Şubat-Mart'!G21</f>
        <v>21485.283426594542</v>
      </c>
      <c r="F11" s="19">
        <f>'[1]Nisan-Mayıs-Haziran '!N13*'[1]Nisan-Mayıs-Haziran '!G21</f>
        <v>21478.287262781458</v>
      </c>
      <c r="G11" s="2">
        <f>'[1]Nisan-Mayıs-Haziran '!O13*'[1]Nisan-Mayıs-Haziran '!G21</f>
        <v>22681.708707578757</v>
      </c>
      <c r="H11" s="2">
        <f>'[1]Nisan-Mayıs-Haziran '!P13*'[1]Nisan-Mayıs-Haziran '!G21</f>
        <v>22224.33650008901</v>
      </c>
      <c r="I11" s="19">
        <f>'[1]Temmuz-Ağustos-Eylül'!N13*'[1]Temmuz-Ağustos-Eylül'!G21</f>
        <v>20425.585890936578</v>
      </c>
      <c r="J11" s="2">
        <f>'[1]Temmuz-Ağustos-Eylül'!O13*'[1]Temmuz-Ağustos-Eylül'!G21</f>
        <v>19186.476901530503</v>
      </c>
      <c r="K11" s="2">
        <f>'[1]Temmuz-Ağustos-Eylül'!P13*'[1]Temmuz-Ağustos-Eylül'!G21</f>
        <v>22169.715236380056</v>
      </c>
      <c r="L11" s="19">
        <f>'[2]Ekim-Kasım-Aralık '!N13*'[2]Ekim-Kasım-Aralık '!G21</f>
        <v>19216.527045700084</v>
      </c>
      <c r="M11" s="2">
        <f>'[3]Ekim-Kasım-Aralık '!O13*'[3]Ekim-Kasım-Aralık '!G21</f>
        <v>19757.29282986969</v>
      </c>
      <c r="N11" s="2">
        <f>'[3]Ekim-Kasım-Aralık '!P13*'[3]Ekim-Kasım-Aralık '!G21</f>
        <v>19671.667537272293</v>
      </c>
      <c r="O11" s="2">
        <f t="shared" si="0"/>
        <v>241619.54260464417</v>
      </c>
    </row>
    <row r="12" spans="1:15" ht="12.75">
      <c r="A12" s="8" t="s">
        <v>59</v>
      </c>
      <c r="B12" s="21" t="s">
        <v>14</v>
      </c>
      <c r="C12" s="19">
        <f>'[1]Ocak-Şubat-Mart'!G22*'[1]Ocak-Şubat-Mart'!N13</f>
        <v>17012.06212737869</v>
      </c>
      <c r="D12" s="2">
        <f>'[1]Ocak-Şubat-Mart'!O13*'[1]Ocak-Şubat-Mart'!G22</f>
        <v>17565.579702702373</v>
      </c>
      <c r="E12" s="2">
        <f>'[1]Ocak-Şubat-Mart'!P13*'[1]Ocak-Şubat-Mart'!G22</f>
        <v>22294.450884766342</v>
      </c>
      <c r="F12" s="19">
        <f>'[1]Nisan-Mayıs-Haziran '!G22*'[1]Nisan-Mayıs-Haziran '!N13</f>
        <v>22287.19123510682</v>
      </c>
      <c r="G12" s="2">
        <f>'[1]Nisan-Mayıs-Haziran '!O13*'[1]Nisan-Mayıs-Haziran '!G22</f>
        <v>23535.9353061996</v>
      </c>
      <c r="H12" s="2">
        <f>'[1]Nisan-Mayıs-Haziran '!P13*'[1]Nisan-Mayıs-Haziran '!G22</f>
        <v>23061.337786889446</v>
      </c>
      <c r="I12" s="19">
        <f>'[1]Temmuz-Ağustos-Eylül'!G22*'[1]Temmuz-Ağustos-Eylül'!N13</f>
        <v>21194.84357718059</v>
      </c>
      <c r="J12" s="2">
        <f>'[1]Temmuz-Ağustos-Eylül'!O13*'[1]Temmuz-Ağustos-Eylül'!G22</f>
        <v>19909.067915920677</v>
      </c>
      <c r="K12" s="2">
        <f>'[1]Temmuz-Ağustos-Eylül'!P13*'[1]Temmuz-Ağustos-Eylül'!G22</f>
        <v>23004.65940583929</v>
      </c>
      <c r="L12" s="19">
        <f>'[2]Ekim-Kasım-Aralık '!G22*'[2]Ekim-Kasım-Aralık '!N13</f>
        <v>21597.696932075884</v>
      </c>
      <c r="M12" s="2">
        <f>'[3]Ekim-Kasım-Aralık '!O13*'[3]Ekim-Kasım-Aralık '!G22</f>
        <v>22205.470412161863</v>
      </c>
      <c r="N12" s="2">
        <f>'[3]Ekim-Kasım-Aralık '!P13*'[3]Ekim-Kasım-Aralık '!G22</f>
        <v>22109.23506667821</v>
      </c>
      <c r="O12" s="2">
        <f t="shared" si="0"/>
        <v>255777.53035289978</v>
      </c>
    </row>
    <row r="13" spans="1:15" ht="12.75">
      <c r="A13" s="8" t="s">
        <v>60</v>
      </c>
      <c r="B13" s="21" t="s">
        <v>17</v>
      </c>
      <c r="C13" s="19">
        <f>'[1]Ocak-Şubat-Mart'!N13*'[1]Ocak-Şubat-Mart'!G23</f>
        <v>19699.611582947666</v>
      </c>
      <c r="D13" s="2">
        <f>'[1]Ocak-Şubat-Mart'!O13*'[1]Ocak-Şubat-Mart'!G23</f>
        <v>20340.573340350544</v>
      </c>
      <c r="E13" s="2">
        <f>'[1]Ocak-Şubat-Mart'!P13*'[1]Ocak-Şubat-Mart'!G23</f>
        <v>25816.50711104439</v>
      </c>
      <c r="F13" s="19">
        <f>'[1]Nisan-Mayıs-Haziran '!N13*'[1]Nisan-Mayıs-Haziran '!G23</f>
        <v>25808.100588810343</v>
      </c>
      <c r="G13" s="2">
        <f>'[1]Nisan-Mayıs-Haziran '!O13*'[1]Nisan-Mayıs-Haziran '!G23</f>
        <v>27254.120065041057</v>
      </c>
      <c r="H13" s="2">
        <f>'[1]Nisan-Mayıs-Haziran '!P13*'[1]Nisan-Mayıs-Haziran '!G23</f>
        <v>26704.54607932219</v>
      </c>
      <c r="I13" s="19">
        <f>'[1]Temmuz-Ağustos-Eylül'!N13*'[1]Temmuz-Ağustos-Eylül'!G23</f>
        <v>24543.184882909078</v>
      </c>
      <c r="J13" s="2">
        <f>'[1]Temmuz-Ağustos-Eylül'!O13*'[1]Temmuz-Ağustos-Eylül'!G23</f>
        <v>23054.283600984894</v>
      </c>
      <c r="K13" s="2">
        <f>'[1]Temmuz-Ağustos-Eylül'!P13*'[1]Temmuz-Ağustos-Eylül'!G23</f>
        <v>26638.913701337777</v>
      </c>
      <c r="L13" s="19">
        <f>'[2]Ekim-Kasım-Aralık '!N13*'[2]Ekim-Kasım-Aralık '!G23</f>
        <v>23810.66944931142</v>
      </c>
      <c r="M13" s="2">
        <f>'[3]Ekim-Kasım-Aralık '!O13*'[3]Ekim-Kasım-Aralık '!G23</f>
        <v>24480.717440071607</v>
      </c>
      <c r="N13" s="2">
        <f>'[3]Ekim-Kasım-Aralık '!P13*'[3]Ekim-Kasım-Aralık '!G23</f>
        <v>24374.621498089557</v>
      </c>
      <c r="O13" s="2">
        <f t="shared" si="0"/>
        <v>292525.84934022056</v>
      </c>
    </row>
    <row r="14" spans="1:15" ht="12.75">
      <c r="A14" s="8" t="s">
        <v>61</v>
      </c>
      <c r="B14" s="21" t="s">
        <v>23</v>
      </c>
      <c r="C14" s="2">
        <f>'[1]Ocak-Şubat-Mart'!N13*'[1]Ocak-Şubat-Mart'!G24</f>
        <v>9342.407444200411</v>
      </c>
      <c r="D14" s="2">
        <f>'[1]Ocak-Şubat-Mart'!O13*'[1]Ocak-Şubat-Mart'!G24</f>
        <v>9646.379218902399</v>
      </c>
      <c r="E14" s="2">
        <f>'[1]Ocak-Şubat-Mart'!P13*'[1]Ocak-Şubat-Mart'!G24</f>
        <v>12243.303742407332</v>
      </c>
      <c r="F14" s="2">
        <f>'[1]Nisan-Mayıs-Haziran '!N13*'[1]Nisan-Mayıs-Haziran '!G24</f>
        <v>12239.317006142583</v>
      </c>
      <c r="G14" s="2">
        <f>'[1]Nisan-Mayıs-Haziran '!O13*'[1]Nisan-Mayıs-Haziran '!G24</f>
        <v>12925.081954467274</v>
      </c>
      <c r="H14" s="2">
        <f>'[1]Nisan-Mayıs-Haziran '!P13*'[1]Nisan-Mayıs-Haziran '!G24</f>
        <v>12664.45021187174</v>
      </c>
      <c r="I14" s="2">
        <f>'[1]Temmuz-Ağustos-Eylül'!N13*'[1]Temmuz-Ağustos-Eylül'!G24</f>
        <v>11639.439294983684</v>
      </c>
      <c r="J14" s="2">
        <f>'[1]Temmuz-Ağustos-Eylül'!O13*'[1]Temmuz-Ağustos-Eylül'!G24</f>
        <v>10933.337940580905</v>
      </c>
      <c r="K14" s="2">
        <f>'[1]Temmuz-Ağustos-Eylül'!P13*'[1]Temmuz-Ağustos-Eylül'!G24</f>
        <v>12633.324500886001</v>
      </c>
      <c r="L14" s="2">
        <f>'[2]Ekim-Kasım-Aralık '!N13*'[2]Ekim-Kasım-Aralık '!G24</f>
        <v>11444.045159715817</v>
      </c>
      <c r="M14" s="2">
        <f>'[3]Ekim-Kasım-Aralık '!O13*'[3]Ekim-Kasım-Aralık '!G24</f>
        <v>11766.088161562546</v>
      </c>
      <c r="N14" s="2">
        <f>'[3]Ekim-Kasım-Aralık '!P13*'[3]Ekim-Kasım-Aralık '!G24</f>
        <v>11715.095611609679</v>
      </c>
      <c r="O14" s="2">
        <f t="shared" si="0"/>
        <v>139192.27024733037</v>
      </c>
    </row>
    <row r="15" spans="1:15" ht="12.75">
      <c r="A15" s="8" t="s">
        <v>62</v>
      </c>
      <c r="B15" s="21" t="s">
        <v>32</v>
      </c>
      <c r="C15" s="2">
        <f>'[1]Ocak-Şubat-Mart'!N13*'[1]Ocak-Şubat-Mart'!G25</f>
        <v>11546.3036134346</v>
      </c>
      <c r="D15" s="2">
        <f>'[1]Ocak-Şubat-Mart'!O13*'[1]Ocak-Şubat-Mart'!G25</f>
        <v>11921.983053834352</v>
      </c>
      <c r="E15" s="2">
        <f>'[1]Ocak-Şubat-Mart'!P13*'[1]Ocak-Şubat-Mart'!G25</f>
        <v>15131.52825817844</v>
      </c>
      <c r="F15" s="2">
        <f>'[1]Nisan-Mayıs-Haziran '!N13*'[1]Nisan-Mayıs-Haziran '!G25</f>
        <v>15126.60104133263</v>
      </c>
      <c r="G15" s="2">
        <f>'[1]Nisan-Mayıs-Haziran '!O13*'[1]Nisan-Mayıs-Haziran '!G25</f>
        <v>15974.139574424928</v>
      </c>
      <c r="H15" s="2">
        <f>'[1]Nisan-Mayıs-Haziran '!P13*'[1]Nisan-Mayıs-Haziran '!G25</f>
        <v>15652.02418293933</v>
      </c>
      <c r="I15" s="2">
        <f>'[1]Temmuz-Ağustos-Eylül'!N13*'[1]Temmuz-Ağustos-Eylül'!G25</f>
        <v>14385.21074923264</v>
      </c>
      <c r="J15" s="2">
        <f>'[1]Temmuz-Ağustos-Eylül'!O13*'[1]Temmuz-Ağustos-Eylül'!G25</f>
        <v>13512.53840342813</v>
      </c>
      <c r="K15" s="2">
        <f>'[1]Temmuz-Ağustos-Eylül'!P13*'[1]Temmuz-Ağustos-Eylül'!G25</f>
        <v>15613.555842592168</v>
      </c>
      <c r="L15" s="2">
        <f>'[2]Ekim-Kasım-Aralık '!N13*'[2]Ekim-Kasım-Aralık '!G25</f>
        <v>14356.437657673781</v>
      </c>
      <c r="M15" s="2">
        <f>'[3]Ekim-Kasım-Aralık '!O13*'[3]Ekim-Kasım-Aralık '!G25</f>
        <v>14760.437311168464</v>
      </c>
      <c r="N15" s="2">
        <f>'[3]Ekim-Kasım-Aralık '!P13*'[3]Ekim-Kasım-Aralık '!G25</f>
        <v>14696.467678561534</v>
      </c>
      <c r="O15" s="2">
        <f t="shared" si="0"/>
        <v>172677.227366801</v>
      </c>
    </row>
    <row r="16" spans="1:15" ht="12.75">
      <c r="A16" s="8" t="s">
        <v>63</v>
      </c>
      <c r="B16" s="21" t="s">
        <v>30</v>
      </c>
      <c r="C16" s="2">
        <f>'[1]Ocak-Şubat-Mart'!N13*'[1]Ocak-Şubat-Mart'!G26</f>
        <v>19383.392365502084</v>
      </c>
      <c r="D16" s="2">
        <f>'[1]Ocak-Şubat-Mart'!O13*'[1]Ocak-Şubat-Mart'!G26</f>
        <v>20014.065370536162</v>
      </c>
      <c r="E16" s="2">
        <f>'[1]Ocak-Şubat-Mart'!P13*'[1]Ocak-Şubat-Mart'!G26</f>
        <v>25402.099159828773</v>
      </c>
      <c r="F16" s="2">
        <f>'[1]Nisan-Mayıs-Haziran '!N13*'[1]Nisan-Mayıs-Haziran '!G26</f>
        <v>25393.827579538687</v>
      </c>
      <c r="G16" s="2">
        <f>'[1]Nisan-Mayıs-Haziran '!O13*'[1]Nisan-Mayıs-Haziran '!G26</f>
        <v>26816.63547389331</v>
      </c>
      <c r="H16" s="2">
        <f>'[1]Nisan-Mayıs-Haziran '!P13*'[1]Nisan-Mayıs-Haziran '!G26</f>
        <v>26275.88327915041</v>
      </c>
      <c r="I16" s="2">
        <f>'[1]Temmuz-Ağustos-Eylül'!N13*'[1]Temmuz-Ağustos-Eylül'!G26</f>
        <v>24149.216368117963</v>
      </c>
      <c r="J16" s="2">
        <f>'[1]Temmuz-Ağustos-Eylül'!O13*'[1]Temmuz-Ağustos-Eylül'!G26</f>
        <v>22684.215009105526</v>
      </c>
      <c r="K16" s="2">
        <f>'[1]Temmuz-Ağustos-Eylül'!P13*'[1]Temmuz-Ağustos-Eylül'!G26</f>
        <v>26211.30443560336</v>
      </c>
      <c r="L16" s="2">
        <f>'[2]Ekim-Kasım-Aralık '!N13*'[2]Ekim-Kasım-Aralık '!G26</f>
        <v>23818.949522033865</v>
      </c>
      <c r="M16" s="2">
        <f>'[3]Ekim-Kasım-Aralık '!O13*'[3]Ekim-Kasım-Aralık '!G26</f>
        <v>24489.23051951832</v>
      </c>
      <c r="N16" s="2">
        <f>'[3]Ekim-Kasım-Aralık '!P13*'[3]Ekim-Kasım-Aralık '!G26</f>
        <v>24383.09768306268</v>
      </c>
      <c r="O16" s="2">
        <f t="shared" si="0"/>
        <v>289021.91676589113</v>
      </c>
    </row>
    <row r="17" spans="1:15" ht="12.75">
      <c r="A17" s="8" t="s">
        <v>64</v>
      </c>
      <c r="B17" s="21" t="s">
        <v>31</v>
      </c>
      <c r="C17" s="2">
        <f>'[1]Ocak-Şubat-Mart'!N13*'[1]Ocak-Şubat-Mart'!G27</f>
        <v>10637.565729176644</v>
      </c>
      <c r="D17" s="2">
        <f>'[1]Ocak-Şubat-Mart'!O13*'[1]Ocak-Şubat-Mart'!G27</f>
        <v>10983.6777728356</v>
      </c>
      <c r="E17" s="2">
        <f>'[1]Ocak-Şubat-Mart'!P13*'[1]Ocak-Şubat-Mart'!G27</f>
        <v>13940.619597251907</v>
      </c>
      <c r="F17" s="2">
        <f>'[1]Nisan-Mayıs-Haziran '!N13*'[1]Nisan-Mayıs-Haziran '!G27</f>
        <v>13936.080171058557</v>
      </c>
      <c r="G17" s="2">
        <f>'[1]Nisan-Mayıs-Haziran '!O13*'[1]Nisan-Mayıs-Haziran '!G27</f>
        <v>14716.914207268126</v>
      </c>
      <c r="H17" s="2">
        <f>'[1]Nisan-Mayıs-Haziran '!P13*'[1]Nisan-Mayıs-Haziran '!G27</f>
        <v>14420.150518729692</v>
      </c>
      <c r="I17" s="2">
        <f>'[1]Temmuz-Ağustos-Eylül'!N13*'[1]Temmuz-Ağustos-Eylül'!G27</f>
        <v>13253.040106703178</v>
      </c>
      <c r="J17" s="2">
        <f>'[1]Temmuz-Ağustos-Eylül'!O13*'[1]Temmuz-Ağustos-Eylül'!G27</f>
        <v>12449.050384162974</v>
      </c>
      <c r="K17" s="2">
        <f>'[1]Temmuz-Ağustos-Eylül'!P13*'[1]Temmuz-Ağustos-Eylül'!G27</f>
        <v>14384.709782660779</v>
      </c>
      <c r="L17" s="2">
        <f>'[2]Ekim-Kasım-Aralık '!N13*'[2]Ekim-Kasım-Aralık '!G27</f>
        <v>13124.049536524997</v>
      </c>
      <c r="M17" s="2">
        <f>'[3]Ekim-Kasım-Aralık '!O13*'[3]Ekim-Kasım-Aralık '!G27</f>
        <v>13493.368972977887</v>
      </c>
      <c r="N17" s="2">
        <f>'[3]Ekim-Kasım-Aralık '!P13*'[3]Ekim-Kasım-Aralık '!G27</f>
        <v>13434.89063404832</v>
      </c>
      <c r="O17" s="2">
        <f t="shared" si="0"/>
        <v>158774.11741339866</v>
      </c>
    </row>
    <row r="18" spans="1:15" ht="12.75">
      <c r="A18" s="8" t="s">
        <v>65</v>
      </c>
      <c r="B18" s="21" t="s">
        <v>19</v>
      </c>
      <c r="C18" s="2">
        <f>'[1]Ocak-Şubat-Mart'!N13*'[1]Ocak-Şubat-Mart'!G28</f>
        <v>15759.187038008575</v>
      </c>
      <c r="D18" s="2">
        <f>'[1]Ocak-Şubat-Mart'!O13*'[1]Ocak-Şubat-Mart'!G28</f>
        <v>16271.94010304191</v>
      </c>
      <c r="E18" s="2">
        <f>'[1]Ocak-Şubat-Mart'!P13*'[1]Ocak-Şubat-Mart'!G28</f>
        <v>20652.547514348003</v>
      </c>
      <c r="F18" s="2">
        <f>'[1]Nisan-Mayıs-Haziran '!N13*'[1]Nisan-Mayıs-Haziran '!G28</f>
        <v>20645.822510879396</v>
      </c>
      <c r="G18" s="2">
        <f>'[1]Nisan-Mayıs-Haziran '!O13*'[1]Nisan-Mayıs-Haziran '!G28</f>
        <v>21802.601226569852</v>
      </c>
      <c r="H18" s="2">
        <f>'[1]Nisan-Mayıs-Haziran '!P13*'[1]Nisan-Mayıs-Haziran '!G28</f>
        <v>21362.95604901394</v>
      </c>
      <c r="I18" s="2">
        <f>'[1]Temmuz-Ağustos-Eylül'!N13*'[1]Temmuz-Ağustos-Eylül'!G28</f>
        <v>19633.922194333667</v>
      </c>
      <c r="J18" s="2">
        <f>'[1]Temmuz-Ağustos-Eylül'!O13*'[1]Temmuz-Ağustos-Eylül'!G28</f>
        <v>18442.839127331234</v>
      </c>
      <c r="K18" s="2">
        <f>'[1]Temmuz-Ağustos-Eylül'!P13*'[1]Temmuz-Ağustos-Eylül'!G28</f>
        <v>21310.451819879752</v>
      </c>
      <c r="L18" s="2">
        <f>'[2]Ekim-Kasım-Aralık '!N13*'[2]Ekim-Kasım-Aralık '!G28</f>
        <v>19732.845526381847</v>
      </c>
      <c r="M18" s="2">
        <f>'[3]Ekim-Kasım-Aralık '!O13*'[3]Ekim-Kasım-Aralık '!G28</f>
        <v>20288.14085417935</v>
      </c>
      <c r="N18" s="2">
        <f>'[3]Ekim-Kasım-Aralık '!P13*'[3]Ekim-Kasım-Aralık '!G28</f>
        <v>20200.21494186661</v>
      </c>
      <c r="O18" s="2">
        <f t="shared" si="0"/>
        <v>236103.46890583416</v>
      </c>
    </row>
    <row r="19" spans="1:15" ht="12.75">
      <c r="A19" s="8" t="s">
        <v>66</v>
      </c>
      <c r="B19" s="21" t="s">
        <v>20</v>
      </c>
      <c r="C19" s="2">
        <f>'[1]Ocak-Şubat-Mart'!N13*'[1]Ocak-Şubat-Mart'!G29</f>
        <v>24708.19458457407</v>
      </c>
      <c r="D19" s="2">
        <f>'[1]Ocak-Şubat-Mart'!O13*'[1]Ocak-Şubat-Mart'!G29</f>
        <v>25512.119461798025</v>
      </c>
      <c r="E19" s="2">
        <f>'[1]Ocak-Şubat-Mart'!P13*'[1]Ocak-Şubat-Mart'!G29</f>
        <v>32380.297373268244</v>
      </c>
      <c r="F19" s="2">
        <f>'[1]Nisan-Mayıs-Haziran '!N13*'[1]Nisan-Mayıs-Haziran '!G29</f>
        <v>32369.753511209652</v>
      </c>
      <c r="G19" s="2">
        <f>'[1]Nisan-Mayıs-Haziran '!O13*'[1]Nisan-Mayıs-Haziran '!G29</f>
        <v>34183.42026506177</v>
      </c>
      <c r="H19" s="2">
        <f>'[1]Nisan-Mayıs-Haziran '!P13*'[1]Nisan-Mayıs-Haziran '!G29</f>
        <v>33494.11829986385</v>
      </c>
      <c r="I19" s="2">
        <f>'[1]Temmuz-Ağustos-Eylül'!N13*'[1]Temmuz-Ağustos-Eylül'!G29</f>
        <v>30783.235763745735</v>
      </c>
      <c r="J19" s="2">
        <f>'[1]Temmuz-Ağustos-Eylül'!O13*'[1]Temmuz-Ağustos-Eylül'!G29</f>
        <v>28915.784599233997</v>
      </c>
      <c r="K19" s="2">
        <f>'[1]Temmuz-Ağustos-Eylül'!P13*'[1]Temmuz-Ağustos-Eylül'!G29</f>
        <v>33411.79903384893</v>
      </c>
      <c r="L19" s="2">
        <f>'[2]Ekim-Kasım-Aralık '!N13*'[2]Ekim-Kasım-Aralık '!G29</f>
        <v>31827.346344883037</v>
      </c>
      <c r="M19" s="2">
        <f>'[3]Ekim-Kasım-Aralık '!O13*'[3]Ekim-Kasım-Aralık '!G29</f>
        <v>32722.98892708831</v>
      </c>
      <c r="N19" s="2">
        <f>'[3]Ekim-Kasım-Aralık '!P13*'[3]Ekim-Kasım-Aralık '!G29</f>
        <v>32581.172154635195</v>
      </c>
      <c r="O19" s="2">
        <f t="shared" si="0"/>
        <v>372890.23031921085</v>
      </c>
    </row>
    <row r="20" spans="1:15" ht="12.75">
      <c r="A20" s="8" t="s">
        <v>67</v>
      </c>
      <c r="B20" s="21" t="s">
        <v>18</v>
      </c>
      <c r="C20" s="2">
        <f>'[1]Ocak-Şubat-Mart'!N13*'[1]Ocak-Şubat-Mart'!G30</f>
        <v>15330.151084688152</v>
      </c>
      <c r="D20" s="2">
        <f>'[1]Ocak-Şubat-Mart'!O13*'[1]Ocak-Şubat-Mart'!G30</f>
        <v>15828.94470501511</v>
      </c>
      <c r="E20" s="2">
        <f>'[1]Ocak-Şubat-Mart'!P13*'[1]Ocak-Şubat-Mart'!G30</f>
        <v>20090.292279357574</v>
      </c>
      <c r="F20" s="2">
        <f>'[1]Nisan-Mayıs-Haziran '!N13*'[1]Nisan-Mayıs-Haziran '!G30</f>
        <v>20083.75036073131</v>
      </c>
      <c r="G20" s="2">
        <f>'[1]Nisan-Mayıs-Haziran '!O13*'[1]Nisan-Mayıs-Haziran '!G30</f>
        <v>21209.03635678654</v>
      </c>
      <c r="H20" s="2">
        <f>'[1]Nisan-Mayıs-Haziran '!P13*'[1]Nisan-Mayıs-Haziran '!G30</f>
        <v>20781.360298413016</v>
      </c>
      <c r="I20" s="2">
        <f>'[1]Temmuz-Ağustos-Eylül'!N13*'[1]Temmuz-Ağustos-Eylül'!G30</f>
        <v>19099.398522157655</v>
      </c>
      <c r="J20" s="2">
        <f>'[1]Temmuz-Ağustos-Eylül'!O13*'[1]Temmuz-Ağustos-Eylül'!G30</f>
        <v>17940.7420935283</v>
      </c>
      <c r="K20" s="2">
        <f>'[1]Temmuz-Ağustos-Eylül'!P13*'[1]Temmuz-Ağustos-Eylül'!G30</f>
        <v>20730.285470550964</v>
      </c>
      <c r="L20" s="2">
        <f>'[2]Ekim-Kasım-Aralık '!N13*'[2]Ekim-Kasım-Aralık '!G30</f>
        <v>18791.96072221298</v>
      </c>
      <c r="M20" s="2">
        <f>'[3]Ekim-Kasım-Aralık '!O13*'[3]Ekim-Kasım-Aralık '!G30</f>
        <v>19320.778929158747</v>
      </c>
      <c r="N20" s="2">
        <f>'[3]Ekim-Kasım-Aralık '!P13*'[3]Ekim-Kasım-Aralık '!G30</f>
        <v>19237.045425623397</v>
      </c>
      <c r="O20" s="2">
        <f t="shared" si="0"/>
        <v>228443.74624822373</v>
      </c>
    </row>
    <row r="21" spans="1:15" ht="12.75">
      <c r="A21" s="8" t="s">
        <v>68</v>
      </c>
      <c r="B21" s="21" t="s">
        <v>22</v>
      </c>
      <c r="C21" s="20">
        <f>'[1]Ocak-Şubat-Mart'!N13*'[1]Ocak-Şubat-Mart'!G31</f>
        <v>19869.96300769092</v>
      </c>
      <c r="D21" s="20">
        <f>'[1]Ocak-Şubat-Mart'!O13*'[1]Ocak-Şubat-Mart'!G31</f>
        <v>20516.46745044674</v>
      </c>
      <c r="E21" s="20">
        <f>'[1]Ocak-Şubat-Mart'!P13*'[1]Ocak-Şubat-Mart'!G31</f>
        <v>26039.75408978521</v>
      </c>
      <c r="F21" s="20">
        <f>'[1]Nisan-Mayıs-Haziran '!N13*'[1]Nisan-Mayıs-Haziran '!G31</f>
        <v>26031.274872562546</v>
      </c>
      <c r="G21" s="20">
        <f>'[1]Nisan-Mayıs-Haziran '!O13*'[1]Nisan-Mayıs-Haziran '!G31</f>
        <v>27489.798731275383</v>
      </c>
      <c r="H21" s="20">
        <f>'[1]Nisan-Mayıs-Haziran '!P13*'[1]Nisan-Mayıs-Haziran '!G31</f>
        <v>26935.47233147592</v>
      </c>
      <c r="I21" s="20">
        <f>'[1]Temmuz-Ağustos-Eylül'!N13*'[1]Temmuz-Ağustos-Eylül'!G31</f>
        <v>24755.42087014853</v>
      </c>
      <c r="J21" s="20">
        <f>'[1]Temmuz-Ağustos-Eylül'!O13*'[1]Temmuz-Ağustos-Eylül'!G31</f>
        <v>23253.64438743118</v>
      </c>
      <c r="K21" s="20">
        <f>'[1]Temmuz-Ağustos-Eylül'!P13*'[1]Temmuz-Ağustos-Eylül'!G31</f>
        <v>26869.27240072267</v>
      </c>
      <c r="L21" s="20">
        <f>'[2]Ekim-Kasım-Aralık '!N13*'[2]Ekim-Kasım-Aralık '!G31</f>
        <v>27118.670394802855</v>
      </c>
      <c r="M21" s="20">
        <f>'[3]Ekim-Kasım-Aralık '!O13*'[3]Ekim-Kasım-Aralık '!G31</f>
        <v>27881.8077206478</v>
      </c>
      <c r="N21" s="20">
        <f>'[3]Ekim-Kasım-Aralık '!P13*'[3]Ekim-Kasım-Aralık '!G31</f>
        <v>27760.97193789241</v>
      </c>
      <c r="O21" s="2">
        <f t="shared" si="0"/>
        <v>304522.51819488214</v>
      </c>
    </row>
    <row r="22" spans="1:15" ht="12.75">
      <c r="A22" s="8" t="s">
        <v>69</v>
      </c>
      <c r="B22" s="21" t="s">
        <v>28</v>
      </c>
      <c r="C22" s="20">
        <f>'[1]Ocak-Şubat-Mart'!N13*'[1]Ocak-Şubat-Mart'!G32</f>
        <v>20456.019177358252</v>
      </c>
      <c r="D22" s="20">
        <f>'[1]Ocak-Şubat-Mart'!O13*'[1]Ocak-Şubat-Mart'!G32</f>
        <v>21121.591995694227</v>
      </c>
      <c r="E22" s="20">
        <f>'[1]Ocak-Şubat-Mart'!P13*'[1]Ocak-Şubat-Mart'!G32</f>
        <v>26807.785642487746</v>
      </c>
      <c r="F22" s="20">
        <f>'[1]Nisan-Mayıs-Haziran '!N13*'[1]Nisan-Mayıs-Haziran '!G32</f>
        <v>26799.05633433309</v>
      </c>
      <c r="G22" s="20">
        <f>'[1]Nisan-Mayıs-Haziran '!O13*'[1]Nisan-Mayıs-Haziran '!G32</f>
        <v>28300.598738459164</v>
      </c>
      <c r="H22" s="20">
        <f>'[1]Nisan-Mayıs-Haziran '!P13*'[1]Nisan-Mayıs-Haziran '!G32</f>
        <v>27729.922715538298</v>
      </c>
      <c r="I22" s="20">
        <f>'[1]Temmuz-Ağustos-Eylül'!N13*'[1]Temmuz-Ağustos-Eylül'!G32</f>
        <v>25485.571556792816</v>
      </c>
      <c r="J22" s="20">
        <f>'[1]Temmuz-Ağustos-Eylül'!O13*'[1]Temmuz-Ağustos-Eylül'!G32</f>
        <v>23939.50081077879</v>
      </c>
      <c r="K22" s="20">
        <f>'[1]Temmuz-Ağustos-Eylül'!P13*'[1]Temmuz-Ağustos-Eylül'!G32</f>
        <v>27661.77024577758</v>
      </c>
      <c r="L22" s="20">
        <f>'[2]Ekim-Kasım-Aralık '!N13*'[2]Ekim-Kasım-Aralık '!G32</f>
        <v>28268.750117375548</v>
      </c>
      <c r="M22" s="20">
        <f>'[3]Ekim-Kasım-Aralık '!O13*'[3]Ekim-Kasım-Aralık '!G32</f>
        <v>29064.251447473478</v>
      </c>
      <c r="N22" s="20">
        <f>'[3]Ekim-Kasım-Aralık '!P13*'[3]Ekim-Kasım-Aralık '!G32</f>
        <v>28938.29112205117</v>
      </c>
      <c r="O22" s="2">
        <f t="shared" si="0"/>
        <v>314573.1099041202</v>
      </c>
    </row>
    <row r="23" spans="1:15" ht="12.75">
      <c r="A23" s="8" t="s">
        <v>70</v>
      </c>
      <c r="B23" s="21" t="s">
        <v>4</v>
      </c>
      <c r="C23" s="2">
        <f>'[1]Ocak-Şubat-Mart'!N13*'[1]Ocak-Şubat-Mart'!G33</f>
        <v>9907.045051901328</v>
      </c>
      <c r="D23" s="2">
        <f>'[1]Ocak-Şubat-Mart'!O13*'[1]Ocak-Şubat-Mart'!G33</f>
        <v>10229.388311330507</v>
      </c>
      <c r="E23" s="2">
        <f>'[1]Ocak-Şubat-Mart'!P13*'[1]Ocak-Şubat-Mart'!G33</f>
        <v>12983.266089024963</v>
      </c>
      <c r="F23" s="2">
        <f>'[1]Nisan-Mayıs-Haziran '!N13*'[1]Nisan-Mayıs-Haziran '!G33</f>
        <v>12979.038401887487</v>
      </c>
      <c r="G23" s="2">
        <f>'[1]Nisan-Mayıs-Haziran '!O13*'[1]Nisan-Mayıs-Haziran '!G33</f>
        <v>13706.249699258704</v>
      </c>
      <c r="H23" s="2">
        <f>'[1]Nisan-Mayıs-Haziran '!P13*'[1]Nisan-Mayıs-Haziran '!G33</f>
        <v>13429.865862301087</v>
      </c>
      <c r="I23" s="2">
        <f>'[1]Temmuz-Ağustos-Eylül'!N13*'[1]Temmuz-Ağustos-Eylül'!G33</f>
        <v>12342.905205430508</v>
      </c>
      <c r="J23" s="2">
        <f>'[1]Temmuz-Ağustos-Eylül'!O13*'[1]Temmuz-Ağustos-Eylül'!G33</f>
        <v>11594.12840768771</v>
      </c>
      <c r="K23" s="2">
        <f>'[1]Temmuz-Ağustos-Eylül'!P13*'[1]Temmuz-Ağustos-Eylül'!G33</f>
        <v>13396.858971641486</v>
      </c>
      <c r="L23" s="2">
        <f>'[2]Ekim-Kasım-Aralık '!N13*'[2]Ekim-Kasım-Aralık '!G33</f>
        <v>12071.406129178047</v>
      </c>
      <c r="M23" s="2">
        <f>'[3]Ekim-Kasım-Aralık '!O13*'[3]Ekim-Kasım-Aralık '!G33</f>
        <v>12411.103483749483</v>
      </c>
      <c r="N23" s="2">
        <f>'[3]Ekim-Kasım-Aralık '!P13*'[3]Ekim-Kasım-Aralık '!G33</f>
        <v>12357.315529275984</v>
      </c>
      <c r="O23" s="2">
        <f t="shared" si="0"/>
        <v>147408.5711426673</v>
      </c>
    </row>
    <row r="24" spans="1:15" ht="12.75">
      <c r="A24" s="8" t="s">
        <v>71</v>
      </c>
      <c r="B24" s="21" t="s">
        <v>1</v>
      </c>
      <c r="C24" s="2">
        <f>'[1]Ocak-Şubat-Mart'!N13*'[1]Ocak-Şubat-Mart'!G34</f>
        <v>26618.80416908879</v>
      </c>
      <c r="D24" s="2">
        <f>'[1]Ocak-Şubat-Mart'!O13*'[1]Ocak-Şubat-Mart'!G34</f>
        <v>27484.89411346876</v>
      </c>
      <c r="E24" s="2">
        <f>'[1]Ocak-Şubat-Mart'!P13*'[1]Ocak-Şubat-Mart'!G34</f>
        <v>34884.16734640775</v>
      </c>
      <c r="F24" s="2">
        <f>'[1]Nisan-Mayıs-Haziran '!N13*'[1]Nisan-Mayıs-Haziran '!G34</f>
        <v>34872.80815954515</v>
      </c>
      <c r="G24" s="2">
        <f>'[1]Nisan-Mayıs-Haziran '!O13*'[1]Nisan-Mayıs-Haziran '!G34</f>
        <v>36826.72025067453</v>
      </c>
      <c r="H24" s="2">
        <f>'[1]Nisan-Mayıs-Haziran '!P13*'[1]Nisan-Mayıs-Haziran '!G34</f>
        <v>36084.116659701234</v>
      </c>
      <c r="I24" s="2">
        <f>'[1]Temmuz-Ağustos-Eylül'!N13*'[1]Temmuz-Ağustos-Eylül'!G34</f>
        <v>33163.60981702879</v>
      </c>
      <c r="J24" s="2">
        <f>'[1]Temmuz-Ağustos-Eylül'!O13*'[1]Temmuz-Ağustos-Eylül'!G34</f>
        <v>31151.75433024589</v>
      </c>
      <c r="K24" s="2">
        <f>'[1]Temmuz-Ağustos-Eylül'!P13*'[1]Temmuz-Ağustos-Eylül'!G34</f>
        <v>35995.43189506196</v>
      </c>
      <c r="L24" s="2">
        <f>'[2]Ekim-Kasım-Aralık '!N13*'[2]Ekim-Kasım-Aralık '!G34</f>
        <v>33417.92593628981</v>
      </c>
      <c r="M24" s="2">
        <f>'[3]Ekim-Kasım-Aralık '!O13*'[3]Ekim-Kasım-Aralık '!G34</f>
        <v>34358.32848047915</v>
      </c>
      <c r="N24" s="2">
        <f>'[3]Ekim-Kasım-Aralık '!P13*'[3]Ekim-Kasım-Aralık '!G34</f>
        <v>34209.42437936411</v>
      </c>
      <c r="O24" s="2">
        <f t="shared" si="0"/>
        <v>399067.985537356</v>
      </c>
    </row>
    <row r="25" spans="1:15" ht="12.75">
      <c r="A25" s="8" t="s">
        <v>72</v>
      </c>
      <c r="B25" s="21" t="s">
        <v>2</v>
      </c>
      <c r="C25" s="2">
        <f>'[1]Ocak-Şubat-Mart'!N13*'[1]Ocak-Şubat-Mart'!G35</f>
        <v>21111.427173530647</v>
      </c>
      <c r="D25" s="2">
        <f>'[1]Ocak-Şubat-Mart'!O13*'[1]Ocak-Şubat-Mart'!G35</f>
        <v>21798.324851967223</v>
      </c>
      <c r="E25" s="2">
        <f>'[1]Ocak-Şubat-Mart'!P13*'[1]Ocak-Şubat-Mart'!G35</f>
        <v>27666.7033486859</v>
      </c>
      <c r="F25" s="2">
        <f>'[1]Nisan-Mayıs-Haziran '!N13*'[1]Nisan-Mayıs-Haziran '!G35</f>
        <v>27657.694354717692</v>
      </c>
      <c r="G25" s="2">
        <f>'[1]Nisan-Mayıs-Haziran '!O13*'[1]Nisan-Mayıs-Haziran '!G35</f>
        <v>29207.345967665067</v>
      </c>
      <c r="H25" s="2">
        <f>'[1]Nisan-Mayıs-Haziran '!P13*'[1]Nisan-Mayıs-Haziran '!G35</f>
        <v>28618.385564709002</v>
      </c>
      <c r="I25" s="2">
        <f>'[1]Temmuz-Ağustos-Eylül'!N13*'[1]Temmuz-Ağustos-Eylül'!G35</f>
        <v>26302.12570843508</v>
      </c>
      <c r="J25" s="2">
        <f>'[1]Temmuz-Ağustos-Eylül'!O13*'[1]Temmuz-Ağustos-Eylül'!G35</f>
        <v>24706.5190717475</v>
      </c>
      <c r="K25" s="2">
        <f>'[1]Temmuz-Ağustos-Eylül'!P13*'[1]Temmuz-Ağustos-Eylül'!G35</f>
        <v>28548.04949933993</v>
      </c>
      <c r="L25" s="2">
        <f>'[2]Ekim-Kasım-Aralık '!N13*'[2]Ekim-Kasım-Aralık '!G35</f>
        <v>26894.571345498625</v>
      </c>
      <c r="M25" s="2">
        <f>'[3]Ekim-Kasım-Aralık '!O13*'[3]Ekim-Kasım-Aralık '!G35</f>
        <v>27651.40237583864</v>
      </c>
      <c r="N25" s="2">
        <f>'[3]Ekim-Kasım-Aralık '!P13*'[3]Ekim-Kasım-Aralık '!G35</f>
        <v>27531.565137025234</v>
      </c>
      <c r="O25" s="2">
        <f t="shared" si="0"/>
        <v>317694.11439916055</v>
      </c>
    </row>
    <row r="26" spans="1:15" ht="12.75">
      <c r="A26" s="8" t="s">
        <v>73</v>
      </c>
      <c r="B26" s="21" t="s">
        <v>0</v>
      </c>
      <c r="C26" s="2">
        <f>'[1]Ocak-Şubat-Mart'!N13*'[1]Ocak-Şubat-Mart'!G36</f>
        <v>12332.069409161228</v>
      </c>
      <c r="D26" s="2">
        <f>'[1]Ocak-Şubat-Mart'!O13*'[1]Ocak-Şubat-Mart'!G36</f>
        <v>12733.315131577014</v>
      </c>
      <c r="E26" s="2">
        <f>'[1]Ocak-Şubat-Mart'!P13*'[1]Ocak-Şubat-Mart'!G36</f>
        <v>16161.280960031283</v>
      </c>
      <c r="F26" s="2">
        <f>'[1]Nisan-Mayıs-Haziran '!N13*'[1]Nisan-Mayıs-Haziran '!G36</f>
        <v>16156.01842908018</v>
      </c>
      <c r="G26" s="2">
        <f>'[1]Nisan-Mayıs-Haziran '!O13*'[1]Nisan-Mayıs-Haziran '!G36</f>
        <v>17061.234883363584</v>
      </c>
      <c r="H26" s="2">
        <f>'[1]Nisan-Mayıs-Haziran '!P13*'[1]Nisan-Mayıs-Haziran '!G36</f>
        <v>16717.19842818692</v>
      </c>
      <c r="I26" s="2">
        <f>'[1]Temmuz-Ağustos-Eylül'!N13*'[1]Temmuz-Ağustos-Eylül'!G36</f>
        <v>15364.173969800824</v>
      </c>
      <c r="J26" s="2">
        <f>'[1]Temmuz-Ağustos-Eylül'!O13*'[1]Temmuz-Ağustos-Eylül'!G36</f>
        <v>14432.113260138307</v>
      </c>
      <c r="K26" s="2">
        <f>'[1]Temmuz-Ağustos-Eylül'!P13*'[1]Temmuz-Ağustos-Eylül'!G36</f>
        <v>16676.112184563077</v>
      </c>
      <c r="L26" s="2">
        <f>'[2]Ekim-Kasım-Aralık '!N13*'[2]Ekim-Kasım-Aralık '!G36</f>
        <v>17174.929655244236</v>
      </c>
      <c r="M26" s="2">
        <f>'[3]Ekim-Kasım-Aralık '!O13*'[3]Ekim-Kasım-Aralık '!G36</f>
        <v>17658.243538184084</v>
      </c>
      <c r="N26" s="2">
        <f>'[3]Ekim-Kasım-Aralık '!P13*'[3]Ekim-Kasım-Aralık '!G36</f>
        <v>17581.715226196564</v>
      </c>
      <c r="O26" s="2">
        <f t="shared" si="0"/>
        <v>190048.40507552732</v>
      </c>
    </row>
    <row r="27" spans="1:15" ht="12.75">
      <c r="A27" s="8" t="s">
        <v>74</v>
      </c>
      <c r="B27" s="21" t="s">
        <v>16</v>
      </c>
      <c r="C27" s="2">
        <f>'[1]Ocak-Şubat-Mart'!N13*'[1]Ocak-Şubat-Mart'!G37</f>
        <v>11605.573944393396</v>
      </c>
      <c r="D27" s="2">
        <f>'[1]Ocak-Şubat-Mart'!O13*'[1]Ocak-Şubat-Mart'!G37</f>
        <v>11983.181849998322</v>
      </c>
      <c r="E27" s="2">
        <f>'[1]Ocak-Şubat-Mart'!P13*'[1]Ocak-Şubat-Mart'!G37</f>
        <v>15209.202526740984</v>
      </c>
      <c r="F27" s="2">
        <f>'[1]Nisan-Mayıs-Haziran '!N13*'[1]Nisan-Mayıs-Haziran '!G37</f>
        <v>15204.250017144963</v>
      </c>
      <c r="G27" s="2">
        <f>'[1]Nisan-Mayıs-Haziran '!O13*'[1]Nisan-Mayıs-Haziran '!G37</f>
        <v>16056.139197079621</v>
      </c>
      <c r="H27" s="2">
        <f>'[1]Nisan-Mayıs-Haziran '!P13*'[1]Nisan-Mayıs-Haziran '!G37</f>
        <v>15732.370299285903</v>
      </c>
      <c r="I27" s="2">
        <f>'[1]Temmuz-Ağustos-Eylül'!N13*'[1]Temmuz-Ağustos-Eylül'!G37</f>
        <v>14459.053966123885</v>
      </c>
      <c r="J27" s="2">
        <f>'[1]Temmuz-Ağustos-Eylül'!O13*'[1]Temmuz-Ağustos-Eylül'!G37</f>
        <v>13581.901954749675</v>
      </c>
      <c r="K27" s="2">
        <f>'[1]Temmuz-Ağustos-Eylül'!P13*'[1]Temmuz-Ağustos-Eylül'!G37</f>
        <v>15693.704490437987</v>
      </c>
      <c r="L27" s="2">
        <f>'[2]Ekim-Kasım-Aralık '!N13*'[2]Ekim-Kasım-Aralık '!G37</f>
        <v>13836.00151920572</v>
      </c>
      <c r="M27" s="2">
        <f>'[3]Ekim-Kasım-Aralık '!O13*'[3]Ekim-Kasım-Aralık '!G37</f>
        <v>14225.355755458275</v>
      </c>
      <c r="N27" s="2">
        <f>'[3]Ekim-Kasım-Aralık '!P13*'[3]Ekim-Kasım-Aralık '!G37</f>
        <v>14163.705090088693</v>
      </c>
      <c r="O27" s="2">
        <f t="shared" si="0"/>
        <v>171750.44061070742</v>
      </c>
    </row>
    <row r="28" spans="1:15" ht="12.75">
      <c r="A28" s="8" t="s">
        <v>75</v>
      </c>
      <c r="B28" s="21" t="s">
        <v>21</v>
      </c>
      <c r="C28" s="2">
        <f>'[1]Ocak-Şubat-Mart'!N13*'[1]Ocak-Şubat-Mart'!G38</f>
        <v>15421.549258596575</v>
      </c>
      <c r="D28" s="2">
        <f>'[1]Ocak-Şubat-Mart'!O13*'[1]Ocak-Şubat-Mart'!G38</f>
        <v>15923.31668040815</v>
      </c>
      <c r="E28" s="2">
        <f>'[1]Ocak-Şubat-Mart'!P13*'[1]Ocak-Şubat-Mart'!G38</f>
        <v>20210.07035704748</v>
      </c>
      <c r="F28" s="2">
        <f>'[1]Nisan-Mayıs-Haziran '!N13*'[1]Nisan-Mayıs-Haziran '!G38</f>
        <v>20203.4894355821</v>
      </c>
      <c r="G28" s="2">
        <f>'[1]Nisan-Mayıs-Haziran '!O13*'[1]Nisan-Mayıs-Haziran '!G38</f>
        <v>21335.484373029758</v>
      </c>
      <c r="H28" s="2">
        <f>'[1]Nisan-Mayıs-Haziran '!P13*'[1]Nisan-Mayıs-Haziran '!G38</f>
        <v>20905.258515209134</v>
      </c>
      <c r="I28" s="2">
        <f>'[1]Temmuz-Ağustos-Eylül'!N13*'[1]Temmuz-Ağustos-Eylül'!G38</f>
        <v>19213.26890334509</v>
      </c>
      <c r="J28" s="2">
        <f>'[1]Temmuz-Ağustos-Eylül'!O13*'[1]Temmuz-Ağustos-Eylül'!G38</f>
        <v>18047.70457921106</v>
      </c>
      <c r="K28" s="2">
        <f>'[1]Temmuz-Ağustos-Eylül'!P13*'[1]Temmuz-Ağustos-Eylül'!G38</f>
        <v>20853.879179845913</v>
      </c>
      <c r="L28" s="2">
        <f>'[2]Ekim-Kasım-Aralık '!N13*'[2]Ekim-Kasım-Aralık '!G38</f>
        <v>20234.66269051187</v>
      </c>
      <c r="M28" s="2">
        <f>'[3]Ekim-Kasım-Aralık '!O13*'[3]Ekim-Kasım-Aralık '!G38</f>
        <v>20804.079485295846</v>
      </c>
      <c r="N28" s="2">
        <f>'[3]Ekim-Kasım-Aralık '!P13*'[3]Ekim-Kasım-Aralık '!G38</f>
        <v>20713.917568453937</v>
      </c>
      <c r="O28" s="2">
        <f t="shared" si="0"/>
        <v>233866.6810265369</v>
      </c>
    </row>
    <row r="29" spans="1:15" ht="12.75">
      <c r="A29" s="8" t="s">
        <v>76</v>
      </c>
      <c r="B29" s="21" t="s">
        <v>27</v>
      </c>
      <c r="C29" s="2">
        <f>'[1]Ocak-Şubat-Mart'!N13*'[1]Ocak-Şubat-Mart'!G39</f>
        <v>6294.583004934237</v>
      </c>
      <c r="D29" s="2">
        <f>'[1]Ocak-Şubat-Mart'!O13*'[1]Ocak-Şubat-Mart'!G39</f>
        <v>6499.388412795848</v>
      </c>
      <c r="E29" s="2">
        <f>'[1]Ocak-Şubat-Mart'!P13*'[1]Ocak-Şubat-Mart'!G39</f>
        <v>8249.104111707988</v>
      </c>
      <c r="F29" s="2">
        <f>'[1]Nisan-Mayıs-Haziran '!N13*'[1]Nisan-Mayıs-Haziran '!G39</f>
        <v>8246.417990118116</v>
      </c>
      <c r="G29" s="2">
        <f>'[1]Nisan-Mayıs-Haziran '!O13*'[1]Nisan-Mayıs-Haziran '!G39</f>
        <v>8708.462106143465</v>
      </c>
      <c r="H29" s="2">
        <f>'[1]Nisan-Mayıs-Haziran '!P13*'[1]Nisan-Mayıs-Haziran '!G39</f>
        <v>8532.857675777212</v>
      </c>
      <c r="I29" s="2">
        <f>'[1]Temmuz-Ağustos-Eylül'!N13*'[1]Temmuz-Ağustos-Eylül'!G39</f>
        <v>7842.241650319994</v>
      </c>
      <c r="J29" s="2">
        <f>'[1]Temmuz-Ağustos-Eylül'!O13*'[1]Temmuz-Ağustos-Eylül'!G39</f>
        <v>7366.49558467993</v>
      </c>
      <c r="K29" s="2">
        <f>'[1]Temmuz-Ağustos-Eylül'!P13*'[1]Temmuz-Ağustos-Eylül'!G39</f>
        <v>8511.886274930319</v>
      </c>
      <c r="L29" s="2">
        <f>'[2]Ekim-Kasım-Aralık '!N13*'[2]Ekim-Kasım-Aralık '!G39</f>
        <v>8827.45266512347</v>
      </c>
      <c r="M29" s="2">
        <f>'[3]Ekim-Kasım-Aralık '!O13*'[3]Ekim-Kasım-Aralık '!G39</f>
        <v>9075.86302310976</v>
      </c>
      <c r="N29" s="2">
        <f>'[3]Ekim-Kasım-Aralık '!P13*'[3]Ekim-Kasım-Aralık '!G39</f>
        <v>9036.52952567064</v>
      </c>
      <c r="O29" s="2">
        <f t="shared" si="0"/>
        <v>97191.28202531098</v>
      </c>
    </row>
    <row r="30" spans="1:15" ht="12.75">
      <c r="A30" s="8" t="s">
        <v>77</v>
      </c>
      <c r="B30" s="21" t="s">
        <v>11</v>
      </c>
      <c r="C30" s="2">
        <f>'[1]Ocak-Şubat-Mart'!N13*'[1]Ocak-Şubat-Mart'!G40</f>
        <v>17155.41877833323</v>
      </c>
      <c r="D30" s="2">
        <f>'[1]Ocak-Şubat-Mart'!O13*'[1]Ocak-Şubat-Mart'!G40</f>
        <v>17713.60071622794</v>
      </c>
      <c r="E30" s="2">
        <f>'[1]Ocak-Şubat-Mart'!P13*'[1]Ocak-Şubat-Mart'!G40</f>
        <v>22482.3209848036</v>
      </c>
      <c r="F30" s="2">
        <f>'[1]Nisan-Mayıs-Haziran '!N13*'[1]Nisan-Mayıs-Haziran '!G40</f>
        <v>22475.000159781885</v>
      </c>
      <c r="G30" s="2">
        <f>'[1]Nisan-Mayıs-Haziran '!O13*'[1]Nisan-Mayıs-Haziran '!G40</f>
        <v>23734.26710379805</v>
      </c>
      <c r="H30" s="2">
        <f>'[1]Nisan-Mayıs-Haziran '!P13*'[1]Nisan-Mayıs-Haziran '!G40</f>
        <v>23255.670262688447</v>
      </c>
      <c r="I30" s="2">
        <f>'[1]Temmuz-Ağustos-Eylül'!N13*'[1]Temmuz-Ağustos-Eylül'!G40</f>
        <v>21373.447544764276</v>
      </c>
      <c r="J30" s="2">
        <f>'[1]Temmuz-Ağustos-Eylül'!O13*'[1]Temmuz-Ağustos-Eylül'!G40</f>
        <v>20076.836954070357</v>
      </c>
      <c r="K30" s="2">
        <f>'[1]Temmuz-Ağustos-Eylül'!P13*'[1]Temmuz-Ağustos-Eylül'!G40</f>
        <v>23198.514266236463</v>
      </c>
      <c r="L30" s="2">
        <f>'[2]Ekim-Kasım-Aralık '!N13*'[2]Ekim-Kasım-Aralık '!G40</f>
        <v>20650.14331257921</v>
      </c>
      <c r="M30" s="2">
        <f>'[3]Ekim-Kasım-Aralık '!O13*'[3]Ekim-Kasım-Aralık '!G40</f>
        <v>21231.25200693823</v>
      </c>
      <c r="N30" s="2">
        <f>'[3]Ekim-Kasım-Aralık '!P13*'[3]Ekim-Kasım-Aralık '!G40</f>
        <v>21139.238785240435</v>
      </c>
      <c r="O30" s="2">
        <f t="shared" si="0"/>
        <v>254485.7108754621</v>
      </c>
    </row>
    <row r="31" spans="1:15" ht="12.75">
      <c r="A31" s="8" t="s">
        <v>78</v>
      </c>
      <c r="B31" s="21" t="s">
        <v>24</v>
      </c>
      <c r="C31" s="2">
        <f>'[1]Ocak-Şubat-Mart'!N13*'[1]Ocak-Şubat-Mart'!G41</f>
        <v>4122.556178763873</v>
      </c>
      <c r="D31" s="2">
        <f>'[1]Ocak-Şubat-Mart'!O13*'[1]Ocak-Şubat-Mart'!G41</f>
        <v>4256.690846455488</v>
      </c>
      <c r="E31" s="2">
        <f>'[1]Ocak-Şubat-Mart'!P13*'[1]Ocak-Şubat-Mart'!G41</f>
        <v>5402.644638783905</v>
      </c>
      <c r="F31" s="2">
        <f>'[1]Nisan-Mayıs-Haziran '!N13*'[1]Nisan-Mayıs-Haziran '!G41</f>
        <v>5400.885397997255</v>
      </c>
      <c r="G31" s="2">
        <f>'[1]Nisan-Mayıs-Haziran '!O13*'[1]Nisan-Mayıs-Haziran '!G41</f>
        <v>5703.495249021324</v>
      </c>
      <c r="H31" s="2">
        <f>'[1]Nisan-Mayıs-Haziran '!P13*'[1]Nisan-Mayıs-Haziran '!G41</f>
        <v>5588.485385960146</v>
      </c>
      <c r="I31" s="2">
        <f>'[1]Temmuz-Ağustos-Eylül'!N13*'[1]Temmuz-Ağustos-Eylül'!G41</f>
        <v>5136.175302723465</v>
      </c>
      <c r="J31" s="2">
        <f>'[1]Temmuz-Ağustos-Eylül'!O13*'[1]Temmuz-Ağustos-Eylül'!G41</f>
        <v>4824.591536032389</v>
      </c>
      <c r="K31" s="2">
        <f>'[1]Temmuz-Ağustos-Eylül'!P13*'[1]Temmuz-Ağustos-Eylül'!G41</f>
        <v>5574.750436707603</v>
      </c>
      <c r="L31" s="2">
        <f>'[2]Ekim-Kasım-Aralık '!N13*'[2]Ekim-Kasım-Aralık '!G41</f>
        <v>5919.759667899867</v>
      </c>
      <c r="M31" s="2">
        <f>'[3]Ekim-Kasım-Aralık '!O13*'[3]Ekim-Kasım-Aralık '!G41</f>
        <v>6086.345621297923</v>
      </c>
      <c r="N31" s="2">
        <f>'[3]Ekim-Kasım-Aralık '!P13*'[3]Ekim-Kasım-Aralık '!G41</f>
        <v>6059.968266406233</v>
      </c>
      <c r="O31" s="2">
        <f t="shared" si="0"/>
        <v>64076.34852804947</v>
      </c>
    </row>
    <row r="32" spans="1:15" ht="12.75">
      <c r="A32" s="8" t="s">
        <v>79</v>
      </c>
      <c r="B32" s="21" t="s">
        <v>26</v>
      </c>
      <c r="C32" s="2">
        <f>'[1]Ocak-Şubat-Mart'!N13*'[1]Ocak-Şubat-Mart'!G42</f>
        <v>470.9498633753957</v>
      </c>
      <c r="D32" s="2">
        <f>'[1]Ocak-Şubat-Mart'!O13*'[1]Ocak-Şubat-Mart'!G42</f>
        <v>486.2730513888606</v>
      </c>
      <c r="E32" s="2">
        <f>'[1]Ocak-Şubat-Mart'!P13*'[1]Ocak-Şubat-Mart'!G42</f>
        <v>617.1837675876163</v>
      </c>
      <c r="F32" s="2">
        <f>'[1]Nisan-Mayıs-Haziran '!N13*'[1]Nisan-Mayıs-Haziran '!G42</f>
        <v>616.9827965948169</v>
      </c>
      <c r="G32" s="2">
        <f>'[1]Nisan-Mayıs-Haziran '!O13*'[1]Nisan-Mayıs-Haziran '!G42</f>
        <v>651.5521418786856</v>
      </c>
      <c r="H32" s="2">
        <f>'[1]Nisan-Mayıs-Haziran '!P13*'[1]Nisan-Mayıs-Haziran '!G42</f>
        <v>638.4137207276303</v>
      </c>
      <c r="I32" s="2">
        <f>'[1]Temmuz-Ağustos-Eylül'!N13*'[1]Temmuz-Ağustos-Eylül'!G42</f>
        <v>586.7430187003507</v>
      </c>
      <c r="J32" s="2">
        <f>'[1]Temmuz-Ağustos-Eylül'!O13*'[1]Temmuz-Ağustos-Eylül'!G42</f>
        <v>551.1485171362378</v>
      </c>
      <c r="K32" s="2">
        <f>'[1]Temmuz-Ağustos-Eylül'!P13*'[1]Temmuz-Ağustos-Eylül'!G42</f>
        <v>636.844676621628</v>
      </c>
      <c r="L32" s="2">
        <f>'[2]Ekim-Kasım-Aralık '!N13*'[2]Ekim-Kasım-Aralık '!G42</f>
        <v>575.1741327359008</v>
      </c>
      <c r="M32" s="2">
        <f>'[3]Ekim-Kasım-Aralık '!O13*'[3]Ekim-Kasım-Aralık '!G42</f>
        <v>591.3599133498126</v>
      </c>
      <c r="N32" s="2">
        <f>'[3]Ekim-Kasım-Aralık '!P13*'[3]Ekim-Kasım-Aralık '!G42</f>
        <v>588.7970437275941</v>
      </c>
      <c r="O32" s="2">
        <f t="shared" si="0"/>
        <v>7011.42264382453</v>
      </c>
    </row>
    <row r="33" spans="1:15" ht="12.75">
      <c r="A33" s="8" t="s">
        <v>80</v>
      </c>
      <c r="B33" s="21" t="s">
        <v>8</v>
      </c>
      <c r="C33" s="2">
        <f>'[1]Ocak-Şubat-Mart'!N13*'[1]Ocak-Şubat-Mart'!G43</f>
        <v>6024.524481381796</v>
      </c>
      <c r="D33" s="2">
        <f>'[1]Ocak-Şubat-Mart'!O13*'[1]Ocak-Şubat-Mart'!G43</f>
        <v>6220.543056816335</v>
      </c>
      <c r="E33" s="2">
        <f>'[1]Ocak-Şubat-Mart'!P13*'[1]Ocak-Şubat-Mart'!G43</f>
        <v>7895.190139123636</v>
      </c>
      <c r="F33" s="2">
        <f>'[1]Nisan-Mayıs-Haziran '!N13*'[1]Nisan-Mayıs-Haziran '!G43</f>
        <v>7892.619261074135</v>
      </c>
      <c r="G33" s="2">
        <f>'[1]Nisan-Mayıs-Haziran '!O13*'[1]Nisan-Mayıs-Haziran '!G43</f>
        <v>8334.84014946199</v>
      </c>
      <c r="H33" s="2">
        <f>'[1]Nisan-Mayıs-Haziran '!P13*'[1]Nisan-Mayıs-Haziran '!G43</f>
        <v>8166.769732573169</v>
      </c>
      <c r="I33" s="2">
        <f>'[1]Temmuz-Ağustos-Eylül'!N13*'[1]Temmuz-Ağustos-Eylül'!G43</f>
        <v>7505.783429057886</v>
      </c>
      <c r="J33" s="2">
        <f>'[1]Temmuz-Ağustos-Eylül'!O13*'[1]Temmuz-Ağustos-Eylül'!G43</f>
        <v>7050.448450216094</v>
      </c>
      <c r="K33" s="2">
        <f>'[1]Temmuz-Ağustos-Eylül'!P13*'[1]Temmuz-Ağustos-Eylül'!G43</f>
        <v>8146.698074496384</v>
      </c>
      <c r="L33" s="2">
        <f>'[2]Ekim-Kasım-Aralık '!N13*'[2]Ekim-Kasım-Aralık '!G43</f>
        <v>8631.103048726894</v>
      </c>
      <c r="M33" s="2">
        <f>'[3]Ekim-Kasım-Aralık '!O13*'[3]Ekim-Kasım-Aralık '!G43</f>
        <v>8873.987998608505</v>
      </c>
      <c r="N33" s="2">
        <f>'[3]Ekim-Kasım-Aralık '!P13*'[3]Ekim-Kasım-Aralık '!G43</f>
        <v>8835.529398767445</v>
      </c>
      <c r="O33" s="2">
        <f t="shared" si="0"/>
        <v>93578.03722030428</v>
      </c>
    </row>
    <row r="34" spans="1:15" ht="12.75">
      <c r="A34" s="8" t="s">
        <v>81</v>
      </c>
      <c r="B34" s="21" t="s">
        <v>10</v>
      </c>
      <c r="C34" s="2">
        <f>'[1]Ocak-Şubat-Mart'!N13*'[1]Ocak-Şubat-Mart'!G44</f>
        <v>1329.2433413469275</v>
      </c>
      <c r="D34" s="2">
        <f>'[1]Ocak-Şubat-Mart'!O13*'[1]Ocak-Şubat-Mart'!G44</f>
        <v>1372.4926279888682</v>
      </c>
      <c r="E34" s="2">
        <f>'[1]Ocak-Şubat-Mart'!P13*'[1]Ocak-Şubat-Mart'!G44</f>
        <v>1741.9846086659022</v>
      </c>
      <c r="F34" s="2">
        <f>'[1]Nisan-Mayıs-Haziran '!N13*'[1]Nisan-Mayıs-Haziran '!G44</f>
        <v>1741.4173734360884</v>
      </c>
      <c r="G34" s="2">
        <f>'[1]Nisan-Mayıs-Haziran '!O13*'[1]Nisan-Mayıs-Haziran '!G44</f>
        <v>1838.9884220907463</v>
      </c>
      <c r="H34" s="2">
        <f>'[1]Nisan-Mayıs-Haziran '!P13*'[1]Nisan-Mayıs-Haziran '!G44</f>
        <v>1801.9055812429276</v>
      </c>
      <c r="I34" s="2">
        <f>'[1]Temmuz-Ağustos-Eylül'!N13*'[1]Temmuz-Ağustos-Eylül'!G44</f>
        <v>1656.066412461313</v>
      </c>
      <c r="J34" s="2">
        <f>'[1]Temmuz-Ağustos-Eylül'!O13*'[1]Temmuz-Ağustos-Eylül'!G44</f>
        <v>1555.6018877376996</v>
      </c>
      <c r="K34" s="2">
        <f>'[1]Temmuz-Ağustos-Eylül'!P13*'[1]Temmuz-Ağustos-Eylül'!G44</f>
        <v>1797.4769963926526</v>
      </c>
      <c r="L34" s="2">
        <f>'[2]Ekim-Kasım-Aralık '!N13*'[2]Ekim-Kasım-Aralık '!G44</f>
        <v>1637.7536273497847</v>
      </c>
      <c r="M34" s="2">
        <f>'[3]Ekim-Kasım-Aralık '!O13*'[3]Ekim-Kasım-Aralık '!G44</f>
        <v>1683.8410979142743</v>
      </c>
      <c r="N34" s="2">
        <f>'[3]Ekim-Kasım-Aralık '!P13*'[3]Ekim-Kasım-Aralık '!G44</f>
        <v>1676.5435704676775</v>
      </c>
      <c r="O34" s="2">
        <f t="shared" si="0"/>
        <v>19833.315547094862</v>
      </c>
    </row>
    <row r="35" spans="1:15" ht="12.75">
      <c r="A35" s="8" t="s">
        <v>82</v>
      </c>
      <c r="B35" s="21" t="s">
        <v>9</v>
      </c>
      <c r="C35" s="2">
        <f>'[1]Ocak-Şubat-Mart'!N13*'[1]Ocak-Şubat-Mart'!G45</f>
        <v>13774.97884315063</v>
      </c>
      <c r="D35" s="2">
        <f>'[1]Ocak-Şubat-Mart'!O13*'[1]Ocak-Şubat-Mart'!G45</f>
        <v>14223.172179872863</v>
      </c>
      <c r="E35" s="2">
        <f>'[1]Ocak-Şubat-Mart'!P13*'[1]Ocak-Şubat-Mart'!G45</f>
        <v>18052.22594167881</v>
      </c>
      <c r="F35" s="2">
        <f>'[1]Nisan-Mayıs-Haziran '!N13*'[1]Nisan-Mayıs-Haziran '!G45</f>
        <v>18046.34767014889</v>
      </c>
      <c r="G35" s="2">
        <f>'[1]Nisan-Mayıs-Haziran '!O13*'[1]Nisan-Mayıs-Haziran '!G45</f>
        <v>19057.478656564075</v>
      </c>
      <c r="H35" s="2">
        <f>'[1]Nisan-Mayıs-Haziran '!P13*'[1]Nisan-Mayıs-Haziran '!G45</f>
        <v>18673.188337227202</v>
      </c>
      <c r="I35" s="2">
        <f>'[1]Temmuz-Ağustos-Eylül'!N13*'[1]Temmuz-Ağustos-Eylül'!G45</f>
        <v>17161.853729047965</v>
      </c>
      <c r="J35" s="2">
        <f>'[1]Temmuz-Ağustos-Eylül'!O13*'[1]Temmuz-Ağustos-Eylül'!G45</f>
        <v>16120.737584616016</v>
      </c>
      <c r="K35" s="2">
        <f>'[1]Temmuz-Ağustos-Eylül'!P13*'[1]Temmuz-Ağustos-Eylül'!G45</f>
        <v>18627.294812151635</v>
      </c>
      <c r="L35" s="2">
        <f>'[2]Ekim-Kasım-Aralık '!N13*'[2]Ekim-Kasım-Aralık '!G45</f>
        <v>22379.783368573208</v>
      </c>
      <c r="M35" s="2">
        <f>'[3]Ekim-Kasım-Aralık '!O13*'[3]Ekim-Kasım-Aralık '!G45</f>
        <v>23009.565278388196</v>
      </c>
      <c r="N35" s="2">
        <f>'[3]Ekim-Kasım-Aralık '!P13*'[3]Ekim-Kasım-Aralık '!G45</f>
        <v>22909.845100301744</v>
      </c>
      <c r="O35" s="2">
        <f t="shared" si="0"/>
        <v>222036.47150172127</v>
      </c>
    </row>
    <row r="36" spans="1:15" ht="12.75">
      <c r="A36" s="8" t="s">
        <v>83</v>
      </c>
      <c r="B36" s="21" t="s">
        <v>84</v>
      </c>
      <c r="C36" s="2">
        <f>'[1]Ocak-Şubat-Mart'!N13*'[1]Ocak-Şubat-Mart'!G46</f>
        <v>12963.621558729645</v>
      </c>
      <c r="D36" s="2">
        <f>'[1]Ocak-Şubat-Mart'!O13*'[1]Ocak-Şubat-Mart'!G46</f>
        <v>13385.41594902015</v>
      </c>
      <c r="E36" s="2">
        <f>'[1]Ocak-Şubat-Mart'!P13*'[1]Ocak-Şubat-Mart'!G46</f>
        <v>16988.935378072794</v>
      </c>
      <c r="F36" s="2">
        <f>'[1]Nisan-Mayıs-Haziran '!N13*'[1]Nisan-Mayıs-Haziran '!G46</f>
        <v>16983.403341443118</v>
      </c>
      <c r="G36" s="2">
        <f>'[1]Nisan-Mayıs-Haziran '!O13*'[1]Nisan-Mayıs-Haziran '!G46</f>
        <v>17934.97790307732</v>
      </c>
      <c r="H36" s="2">
        <f>'[1]Nisan-Mayıs-Haziran '!P13*'[1]Nisan-Mayıs-Haziran '!G46</f>
        <v>17573.322591276697</v>
      </c>
      <c r="I36" s="2">
        <f>'[1]Temmuz-Ağustos-Eylül'!N13*'[1]Temmuz-Ağustos-Eylül'!G46</f>
        <v>16151.0068017473</v>
      </c>
      <c r="J36" s="2">
        <f>'[1]Temmuz-Ağustos-Eylül'!O13*'[1]Temmuz-Ağustos-Eylül'!G46</f>
        <v>15171.213231914668</v>
      </c>
      <c r="K36" s="2">
        <f>'[1]Temmuz-Ağustos-Eylül'!P13*'[1]Temmuz-Ağustos-Eylül'!G46</f>
        <v>17530.13223157814</v>
      </c>
      <c r="L36" s="2">
        <f>'[2]Ekim-Kasım-Aralık '!N13*'[2]Ekim-Kasım-Aralık '!G46</f>
        <v>17343.485081583305</v>
      </c>
      <c r="M36" s="2">
        <f>'[3]Ekim-Kasım-Aralık '!O13*'[3]Ekim-Kasım-Aralık '!G46</f>
        <v>17831.542225731777</v>
      </c>
      <c r="N36" s="2">
        <f>'[3]Ekim-Kasım-Aralık '!P13*'[3]Ekim-Kasım-Aralık '!G46</f>
        <v>17754.26286191971</v>
      </c>
      <c r="O36" s="2">
        <f t="shared" si="0"/>
        <v>197611.31915609457</v>
      </c>
    </row>
    <row r="37" spans="1:15" ht="12.75">
      <c r="A37" s="8" t="s">
        <v>85</v>
      </c>
      <c r="B37" s="21" t="s">
        <v>86</v>
      </c>
      <c r="C37" s="2">
        <f>'[1]Ocak-Şubat-Mart'!N13*'[1]Ocak-Şubat-Mart'!G47</f>
        <v>7602.11235587383</v>
      </c>
      <c r="D37" s="2">
        <f>'[1]Ocak-Şubat-Mart'!O13*'[1]Ocak-Şubat-Mart'!G47</f>
        <v>7849.460547236795</v>
      </c>
      <c r="E37" s="2">
        <f>'[1]Ocak-Şubat-Mart'!P13*'[1]Ocak-Şubat-Mart'!G47</f>
        <v>9962.632352825744</v>
      </c>
      <c r="F37" s="2">
        <f>'[1]Nisan-Mayıs-Haziran '!N13*'[1]Nisan-Mayıs-Haziran '!G47</f>
        <v>9959.388262135106</v>
      </c>
      <c r="G37" s="2">
        <f>'[1]Nisan-Mayıs-Haziran '!O13*'[1]Nisan-Mayıs-Haziran '!G47</f>
        <v>10517.409544981276</v>
      </c>
      <c r="H37" s="2">
        <f>'[1]Nisan-Mayıs-Haziran '!P13*'[1]Nisan-Mayıs-Haziran '!G47</f>
        <v>10305.328044302516</v>
      </c>
      <c r="I37" s="2">
        <f>'[1]Temmuz-Ağustos-Eylül'!N13*'[1]Temmuz-Ağustos-Eylül'!G47</f>
        <v>9471.255220705261</v>
      </c>
      <c r="J37" s="2">
        <f>'[1]Temmuz-Ağustos-Eylül'!O13*'[1]Temmuz-Ağustos-Eylül'!G47</f>
        <v>8896.685778849363</v>
      </c>
      <c r="K37" s="2">
        <f>'[1]Temmuz-Ağustos-Eylül'!P13*'[1]Temmuz-Ağustos-Eylül'!G47</f>
        <v>10280.000402205626</v>
      </c>
      <c r="L37" s="2">
        <f>'[2]Ekim-Kasım-Aralık '!N13*'[2]Ekim-Kasım-Aralık '!G47</f>
        <v>12549.233460987905</v>
      </c>
      <c r="M37" s="2">
        <f>'[3]Ekim-Kasım-Aralık '!O13*'[3]Ekim-Kasım-Aralık '!G47</f>
        <v>12902.377192793338</v>
      </c>
      <c r="N37" s="2">
        <f>'[3]Ekim-Kasım-Aralık '!P13*'[3]Ekim-Kasım-Aralık '!G47</f>
        <v>12846.460128049293</v>
      </c>
      <c r="O37" s="2">
        <f t="shared" si="0"/>
        <v>123142.34329094605</v>
      </c>
    </row>
    <row r="38" spans="1:15" ht="12.75">
      <c r="A38" s="8" t="s">
        <v>87</v>
      </c>
      <c r="B38" s="21" t="s">
        <v>88</v>
      </c>
      <c r="C38" s="9">
        <f>'[1]Ocak-Şubat-Mart'!N13*'[1]Ocak-Şubat-Mart'!G48</f>
        <v>8405.013001173591</v>
      </c>
      <c r="D38" s="9">
        <f>'[1]Ocak-Şubat-Mart'!O13*'[1]Ocak-Şubat-Mart'!G48</f>
        <v>8678.48498723496</v>
      </c>
      <c r="E38" s="9">
        <f>'[1]Ocak-Şubat-Mart'!P13*'[1]Ocak-Şubat-Mart'!G48</f>
        <v>11014.84041954651</v>
      </c>
      <c r="F38" s="9">
        <f>'[1]Nisan-Mayıs-Haziran '!N13*'[1]Nisan-Mayıs-Haziran '!G48</f>
        <v>11011.25370270317</v>
      </c>
      <c r="G38" s="9">
        <f>'[1]Nisan-Mayıs-Haziran '!O13*'[1]Nisan-Mayıs-Haziran '!G48</f>
        <v>11628.210663833812</v>
      </c>
      <c r="H38" s="9">
        <f>'[1]Nisan-Mayıs-Haziran '!P13*'[1]Nisan-Mayıs-Haziran '!G48</f>
        <v>11393.73007645653</v>
      </c>
      <c r="I38" s="9">
        <f>'[1]Temmuz-Ağustos-Eylül'!N13*'[1]Temmuz-Ağustos-Eylül'!G48</f>
        <v>10471.566262231414</v>
      </c>
      <c r="J38" s="9">
        <f>'[1]Temmuz-Ağustos-Eylül'!O13*'[1]Temmuz-Ağustos-Eylül'!G48</f>
        <v>9836.313400552184</v>
      </c>
      <c r="K38" s="9">
        <f>'[1]Temmuz-Ağustos-Eylül'!P13*'[1]Temmuz-Ağustos-Eylül'!G48</f>
        <v>11365.727443616071</v>
      </c>
      <c r="L38" s="9">
        <f>'[2]Ekim-Kasım-Aralık '!N13*'[2]Ekim-Kasım-Aralık '!G48</f>
        <v>11899.896730948807</v>
      </c>
      <c r="M38" s="9">
        <f>'[3]Ekim-Kasım-Aralık '!O13*'[3]Ekim-Kasım-Aralık '!G48</f>
        <v>12234.767697588368</v>
      </c>
      <c r="N38" s="9">
        <f>'[3]Ekim-Kasım-Aralık '!P13*'[3]Ekim-Kasım-Aralık '!G48</f>
        <v>12181.74395729216</v>
      </c>
      <c r="O38" s="2">
        <f t="shared" si="0"/>
        <v>130121.54834317756</v>
      </c>
    </row>
    <row r="39" spans="1:15" ht="12.75">
      <c r="A39" s="8" t="s">
        <v>89</v>
      </c>
      <c r="B39" s="21" t="s">
        <v>90</v>
      </c>
      <c r="C39" s="2">
        <f>'[1]Ocak-Şubat-Mart'!N13*'[1]Ocak-Şubat-Mart'!G49</f>
        <v>16407.17239460295</v>
      </c>
      <c r="D39" s="2">
        <f>'[1]Ocak-Şubat-Mart'!O13*'[1]Ocak-Şubat-Mart'!G49</f>
        <v>16941.00881101026</v>
      </c>
      <c r="E39" s="2">
        <f>'[1]Ocak-Şubat-Mart'!P13*'[1]Ocak-Şubat-Mart'!G49</f>
        <v>21501.737788782248</v>
      </c>
      <c r="F39" s="2">
        <f>'[1]Nisan-Mayıs-Haziran '!N13*'[1]Nisan-Mayıs-Haziran '!G49</f>
        <v>21494.736267003387</v>
      </c>
      <c r="G39" s="2">
        <f>'[1]Nisan-Mayıs-Haziran '!O13*'[1]Nisan-Mayıs-Haziran '!G49</f>
        <v>22699.079344153582</v>
      </c>
      <c r="H39" s="2">
        <f>'[1]Nisan-Mayıs-Haziran '!P13*'[1]Nisan-Mayıs-Haziran '!G49</f>
        <v>22241.356861184235</v>
      </c>
      <c r="I39" s="2">
        <f>'[1]Temmuz-Ağustos-Eylül'!N13*'[1]Temmuz-Ağustos-Eylül'!G49</f>
        <v>20441.22869077647</v>
      </c>
      <c r="J39" s="2">
        <f>'[1]Temmuz-Ağustos-Eylül'!O13*'[1]Temmuz-Ağustos-Eylül'!G49</f>
        <v>19201.170737947527</v>
      </c>
      <c r="K39" s="2">
        <f>'[1]Temmuz-Ağustos-Eylül'!P13*'[1]Temmuz-Ağustos-Eylül'!G49</f>
        <v>22186.693766141787</v>
      </c>
      <c r="L39" s="2">
        <f>'[2]Ekim-Kasım-Aralık '!N13*'[2]Ekim-Kasım-Aralık '!G49</f>
        <v>21627.77373677579</v>
      </c>
      <c r="M39" s="2">
        <f>'[3]Ekim-Kasım-Aralık '!O13*'[3]Ekim-Kasım-Aralık '!G49</f>
        <v>22236.39359804398</v>
      </c>
      <c r="N39" s="2">
        <f>'[3]Ekim-Kasım-Aralık '!P13*'[3]Ekim-Kasım-Aralık '!G49</f>
        <v>22140.02423587788</v>
      </c>
      <c r="O39" s="2">
        <f t="shared" si="0"/>
        <v>249118.37623230007</v>
      </c>
    </row>
    <row r="40" spans="1:15" ht="12.75">
      <c r="A40" s="8" t="s">
        <v>91</v>
      </c>
      <c r="B40" s="21" t="s">
        <v>15</v>
      </c>
      <c r="C40" s="2">
        <f>'[1]Ocak-Şubat-Mart'!N13*'[1]Ocak-Şubat-Mart'!G50</f>
        <v>5773.1518067173</v>
      </c>
      <c r="D40" s="2">
        <f>'[1]Ocak-Şubat-Mart'!O13*'[1]Ocak-Şubat-Mart'!G50</f>
        <v>5960.991526917176</v>
      </c>
      <c r="E40" s="2">
        <f>'[1]Ocak-Şubat-Mart'!P13*'[1]Ocak-Şubat-Mart'!G50</f>
        <v>7565.76412908922</v>
      </c>
      <c r="F40" s="2">
        <f>'[1]Nisan-Mayıs-Haziran '!N13*'[1]Nisan-Mayıs-Haziran '!G50</f>
        <v>7563.300520666315</v>
      </c>
      <c r="G40" s="2">
        <f>'[1]Nisan-Mayıs-Haziran '!O13*'[1]Nisan-Mayıs-Haziran '!G50</f>
        <v>7987.069787212464</v>
      </c>
      <c r="H40" s="2">
        <f>'[1]Nisan-Mayıs-Haziran '!P13*'[1]Nisan-Mayıs-Haziran '!G50</f>
        <v>7826.012091469665</v>
      </c>
      <c r="I40" s="2">
        <f>'[1]Temmuz-Ağustos-Eylül'!N13*'[1]Temmuz-Ağustos-Eylül'!G50</f>
        <v>7192.60537461632</v>
      </c>
      <c r="J40" s="2">
        <f>'[1]Temmuz-Ağustos-Eylül'!O13*'[1]Temmuz-Ağustos-Eylül'!G50</f>
        <v>6756.269201714065</v>
      </c>
      <c r="K40" s="2">
        <f>'[1]Temmuz-Ağustos-Eylül'!P13*'[1]Temmuz-Ağustos-Eylül'!G50</f>
        <v>7806.777921296084</v>
      </c>
      <c r="L40" s="2">
        <f>'[2]Ekim-Kasım-Aralık '!N13*'[2]Ekim-Kasım-Aralık '!G50</f>
        <v>8514.913487713558</v>
      </c>
      <c r="M40" s="2">
        <f>'[3]Ekim-Kasım-Aralık '!O13*'[3]Ekim-Kasım-Aralık '!G50</f>
        <v>8754.528786480569</v>
      </c>
      <c r="N40" s="2">
        <f>'[3]Ekim-Kasım-Aralık '!P13*'[3]Ekim-Kasım-Aralık '!G50</f>
        <v>8716.587905847295</v>
      </c>
      <c r="O40" s="2">
        <f t="shared" si="0"/>
        <v>90417.97253974003</v>
      </c>
    </row>
    <row r="41" spans="1:15" ht="12.75">
      <c r="A41" s="8" t="s">
        <v>92</v>
      </c>
      <c r="B41" s="21" t="s">
        <v>34</v>
      </c>
      <c r="C41" s="2">
        <f>'[1]Ocak-Şubat-Mart'!N13*'[1]Ocak-Şubat-Mart'!G51</f>
        <v>6855.158471572558</v>
      </c>
      <c r="D41" s="2">
        <f>'[1]Ocak-Şubat-Mart'!O13*'[1]Ocak-Şubat-Mart'!G51</f>
        <v>7078.203195206489</v>
      </c>
      <c r="E41" s="2">
        <f>'[1]Ocak-Şubat-Mart'!P13*'[1]Ocak-Şubat-Mart'!G51</f>
        <v>8983.742988206068</v>
      </c>
      <c r="F41" s="2">
        <f>'[1]Nisan-Mayıs-Haziran '!N13*'[1]Nisan-Mayıs-Haziran '!G51</f>
        <v>8980.817649202983</v>
      </c>
      <c r="G41" s="2">
        <f>'[1]Nisan-Mayıs-Haziran '!O13*'[1]Nisan-Mayıs-Haziran '!G51</f>
        <v>9484.009939101861</v>
      </c>
      <c r="H41" s="2">
        <f>'[1]Nisan-Mayıs-Haziran '!P13*'[1]Nisan-Mayıs-Haziran '!G51</f>
        <v>9292.766738793398</v>
      </c>
      <c r="I41" s="2">
        <f>'[1]Temmuz-Ağustos-Eylül'!N13*'[1]Temmuz-Ağustos-Eylül'!G51</f>
        <v>8540.646654936267</v>
      </c>
      <c r="J41" s="2">
        <f>'[1]Temmuz-Ağustos-Eylül'!O13*'[1]Temmuz-Ağustos-Eylül'!G51</f>
        <v>8022.532163534168</v>
      </c>
      <c r="K41" s="2">
        <f>'[1]Temmuz-Ağustos-Eylül'!P13*'[1]Temmuz-Ağustos-Eylül'!G51</f>
        <v>9269.92769193936</v>
      </c>
      <c r="L41" s="2">
        <f>'[2]Ekim-Kasım-Aralık '!N13*'[2]Ekim-Kasım-Aralık '!G51</f>
        <v>9762.429525511998</v>
      </c>
      <c r="M41" s="2">
        <f>'[3]Ekim-Kasım-Aralık '!O13*'[3]Ekim-Kasım-Aralık '!G51</f>
        <v>10037.150750903518</v>
      </c>
      <c r="N41" s="2">
        <f>'[3]Ekim-Kasım-Aralık '!P13*'[3]Ekim-Kasım-Aralık '!G51</f>
        <v>9993.651169392484</v>
      </c>
      <c r="O41" s="2">
        <f t="shared" si="0"/>
        <v>106301.03693830114</v>
      </c>
    </row>
    <row r="42" spans="1:15" ht="12.75">
      <c r="A42" s="8" t="s">
        <v>93</v>
      </c>
      <c r="B42" s="21" t="s">
        <v>29</v>
      </c>
      <c r="C42" s="9">
        <f>'[1]Ocak-Şubat-Mart'!N13*'[1]Ocak-Şubat-Mart'!G52</f>
        <v>5264.017817353498</v>
      </c>
      <c r="D42" s="9">
        <f>'[1]Ocak-Şubat-Mart'!O13*'[1]Ocak-Şubat-Mart'!G52</f>
        <v>5435.2919613641125</v>
      </c>
      <c r="E42" s="9">
        <f>'[1]Ocak-Şubat-Mart'!P13*'[1]Ocak-Şubat-Mart'!G52</f>
        <v>6898.539742377821</v>
      </c>
      <c r="F42" s="9">
        <f>'[1]Nisan-Mayıs-Haziran '!N13*'[1]Nisan-Mayıs-Haziran '!G52</f>
        <v>6896.293399467167</v>
      </c>
      <c r="G42" s="9">
        <f>'[1]Nisan-Mayıs-Haziran '!O13*'[1]Nisan-Mayıs-Haziran '!G52</f>
        <v>7282.690474103279</v>
      </c>
      <c r="H42" s="9">
        <f>'[1]Nisan-Mayıs-Haziran '!P13*'[1]Nisan-Mayıs-Haziran '!G52</f>
        <v>7135.8364490583235</v>
      </c>
      <c r="I42" s="9">
        <f>'[1]Temmuz-Ağustos-Eylül'!N13*'[1]Temmuz-Ağustos-Eylül'!G52</f>
        <v>6558.2898411087735</v>
      </c>
      <c r="J42" s="9">
        <f>'[1]Temmuz-Ağustos-Eylül'!O13*'[1]Temmuz-Ağustos-Eylül'!G52</f>
        <v>6160.434135003698</v>
      </c>
      <c r="K42" s="9">
        <f>'[1]Temmuz-Ağustos-Eylül'!P13*'[1]Temmuz-Ağustos-Eylül'!G52</f>
        <v>7118.298539457898</v>
      </c>
      <c r="L42" s="9">
        <f>'[2]Ekim-Kasım-Aralık '!N13*'[2]Ekim-Kasım-Aralık '!G52</f>
        <v>7972.456831518778</v>
      </c>
      <c r="M42" s="9">
        <f>'[3]Ekim-Kasım-Aralık '!O13*'[3]Ekim-Kasım-Aralık '!G52</f>
        <v>8196.80704110669</v>
      </c>
      <c r="N42" s="9">
        <f>'[3]Ekim-Kasım-Aralık '!P13*'[3]Ekim-Kasım-Aralık '!G52</f>
        <v>8161.283247067555</v>
      </c>
      <c r="O42" s="2">
        <f t="shared" si="0"/>
        <v>83080.23947898758</v>
      </c>
    </row>
    <row r="43" spans="1:15" ht="13.5" thickBot="1">
      <c r="A43" s="8" t="s">
        <v>94</v>
      </c>
      <c r="B43" s="21" t="s">
        <v>25</v>
      </c>
      <c r="C43" s="18">
        <f>'[1]Ocak-Şubat-Mart'!N13*'[1]Ocak-Şubat-Mart'!G53</f>
        <v>10414.812684725895</v>
      </c>
      <c r="D43" s="18">
        <f>'[1]Ocak-Şubat-Mart'!O13*'[1]Ocak-Şubat-Mart'!G53</f>
        <v>10753.67706351406</v>
      </c>
      <c r="E43" s="18">
        <f>'[1]Ocak-Şubat-Mart'!P13*'[1]Ocak-Şubat-Mart'!G53</f>
        <v>13648.699853968876</v>
      </c>
      <c r="F43" s="18">
        <f>'[1]Nisan-Mayıs-Haziran '!N13*'[1]Nisan-Mayıs-Haziran '!G53</f>
        <v>13644.255484391895</v>
      </c>
      <c r="G43" s="18">
        <f>'[1]Nisan-Mayıs-Haziran '!O13*'[1]Nisan-Mayıs-Haziran '!G53</f>
        <v>14408.738678387688</v>
      </c>
      <c r="H43" s="18">
        <f>'[1]Nisan-Mayıs-Haziran '!P13*'[1]Nisan-Mayıs-Haziran '!G53</f>
        <v>14118.189288946183</v>
      </c>
      <c r="I43" s="18">
        <f>'[1]Temmuz-Ağustos-Eylül'!N13*'[1]Temmuz-Ağustos-Eylül'!G53</f>
        <v>12975.518434249596</v>
      </c>
      <c r="J43" s="18">
        <f>'[1]Temmuz-Ağustos-Eylül'!O13*'[1]Temmuz-Ağustos-Eylül'!G53</f>
        <v>12188.364439258576</v>
      </c>
      <c r="K43" s="18">
        <f>'[1]Temmuz-Ağustos-Eylül'!P13*'[1]Temmuz-Ağustos-Eylül'!G53</f>
        <v>14083.490689946777</v>
      </c>
      <c r="L43" s="18">
        <f>'[2]Ekim-Kasım-Aralık '!N13*'[2]Ekim-Kasım-Aralık '!G53</f>
        <v>13344.03092804293</v>
      </c>
      <c r="M43" s="18">
        <f>'[3]Ekim-Kasım-Aralık '!O13*'[3]Ekim-Kasım-Aralık '!G53</f>
        <v>13719.54078638652</v>
      </c>
      <c r="N43" s="18">
        <f>'[3]Ekim-Kasım-Aralık '!P13*'[3]Ekim-Kasım-Aralık '!G53</f>
        <v>13660.082251036969</v>
      </c>
      <c r="O43" s="18">
        <f t="shared" si="0"/>
        <v>156959.40058285597</v>
      </c>
    </row>
    <row r="44" spans="1:16" ht="12.75">
      <c r="A44" s="10"/>
      <c r="B44" s="11"/>
      <c r="C44" s="12"/>
      <c r="D44" s="12"/>
      <c r="E44" s="12"/>
      <c r="F44" s="12"/>
      <c r="G44" s="12"/>
      <c r="H44" s="12"/>
      <c r="I44" s="12"/>
      <c r="J44" s="13"/>
      <c r="K44" s="12"/>
      <c r="L44" s="12"/>
      <c r="M44" s="12"/>
      <c r="N44" s="12"/>
      <c r="O44" s="12"/>
      <c r="P44" s="14"/>
    </row>
    <row r="45" spans="1:16" ht="12.75">
      <c r="A45" s="10"/>
      <c r="B45" s="11"/>
      <c r="C45" s="12"/>
      <c r="D45" s="12"/>
      <c r="E45" s="12"/>
      <c r="F45" s="12"/>
      <c r="G45" s="12"/>
      <c r="H45" s="12"/>
      <c r="I45" s="12"/>
      <c r="J45" s="13"/>
      <c r="K45" s="12"/>
      <c r="L45" s="12"/>
      <c r="M45" s="12"/>
      <c r="N45" s="12"/>
      <c r="O45" s="12"/>
      <c r="P45" s="14"/>
    </row>
    <row r="46" spans="1:16" ht="12.75">
      <c r="A46" s="10"/>
      <c r="B46" s="11"/>
      <c r="C46" s="12"/>
      <c r="D46" s="12"/>
      <c r="E46" s="12"/>
      <c r="F46" s="12"/>
      <c r="G46" s="12"/>
      <c r="H46" s="12"/>
      <c r="I46" s="12"/>
      <c r="J46" s="13"/>
      <c r="K46" s="12"/>
      <c r="L46" s="12"/>
      <c r="M46" s="12"/>
      <c r="N46" s="12"/>
      <c r="O46" s="12"/>
      <c r="P46" s="14"/>
    </row>
    <row r="47" spans="1:16" ht="12.75">
      <c r="A47" s="10"/>
      <c r="B47" s="11"/>
      <c r="C47" s="12"/>
      <c r="D47" s="12"/>
      <c r="E47" s="12"/>
      <c r="F47" s="12"/>
      <c r="G47" s="12"/>
      <c r="H47" s="12"/>
      <c r="I47" s="12"/>
      <c r="J47" s="13"/>
      <c r="K47" s="12"/>
      <c r="L47" s="12"/>
      <c r="M47" s="12"/>
      <c r="N47" s="12"/>
      <c r="O47" s="12"/>
      <c r="P47" s="14"/>
    </row>
    <row r="48" spans="1:16" ht="12.75">
      <c r="A48" s="10"/>
      <c r="B48" s="11"/>
      <c r="C48" s="12"/>
      <c r="D48" s="12"/>
      <c r="E48" s="12"/>
      <c r="F48" s="12"/>
      <c r="G48" s="12"/>
      <c r="H48" s="12"/>
      <c r="I48" s="12"/>
      <c r="J48" s="13"/>
      <c r="K48" s="12"/>
      <c r="L48" s="12"/>
      <c r="M48" s="12"/>
      <c r="N48" s="12"/>
      <c r="O48" s="12"/>
      <c r="P48" s="14"/>
    </row>
    <row r="49" spans="1:16" ht="12.75">
      <c r="A49" s="10"/>
      <c r="B49" s="11"/>
      <c r="C49" s="12"/>
      <c r="D49" s="12"/>
      <c r="E49" s="12"/>
      <c r="F49" s="12"/>
      <c r="G49" s="12"/>
      <c r="H49" s="12"/>
      <c r="I49" s="12"/>
      <c r="J49" s="13"/>
      <c r="K49" s="12"/>
      <c r="L49" s="12"/>
      <c r="M49" s="12"/>
      <c r="N49" s="12"/>
      <c r="O49" s="12"/>
      <c r="P49" s="14"/>
    </row>
    <row r="50" spans="1:16" ht="12.75">
      <c r="A50" s="10"/>
      <c r="B50" s="11"/>
      <c r="C50" s="12"/>
      <c r="D50" s="12"/>
      <c r="E50" s="12"/>
      <c r="F50" s="12"/>
      <c r="G50" s="12"/>
      <c r="H50" s="12"/>
      <c r="I50" s="12"/>
      <c r="J50" s="13"/>
      <c r="K50" s="12"/>
      <c r="L50" s="12"/>
      <c r="M50" s="12"/>
      <c r="N50" s="12"/>
      <c r="O50" s="12"/>
      <c r="P50" s="14"/>
    </row>
    <row r="51" spans="1:16" ht="12.75">
      <c r="A51" s="10"/>
      <c r="B51" s="11"/>
      <c r="C51" s="12"/>
      <c r="D51" s="12"/>
      <c r="E51" s="12"/>
      <c r="F51" s="12"/>
      <c r="G51" s="12"/>
      <c r="H51" s="12"/>
      <c r="I51" s="12"/>
      <c r="J51" s="13"/>
      <c r="K51" s="12"/>
      <c r="L51" s="12"/>
      <c r="M51" s="12"/>
      <c r="N51" s="12"/>
      <c r="O51" s="12"/>
      <c r="P51" s="14"/>
    </row>
    <row r="52" spans="1:16" ht="12.75">
      <c r="A52" s="10"/>
      <c r="B52" s="11"/>
      <c r="C52" s="12"/>
      <c r="D52" s="12"/>
      <c r="E52" s="12"/>
      <c r="F52" s="12"/>
      <c r="G52" s="12"/>
      <c r="H52" s="12"/>
      <c r="I52" s="12"/>
      <c r="J52" s="13"/>
      <c r="K52" s="12"/>
      <c r="L52" s="12"/>
      <c r="M52" s="12"/>
      <c r="N52" s="12"/>
      <c r="O52" s="12"/>
      <c r="P52" s="14"/>
    </row>
    <row r="53" spans="1:16" ht="12.75">
      <c r="A53" s="10"/>
      <c r="B53" s="11"/>
      <c r="C53" s="12"/>
      <c r="D53" s="12"/>
      <c r="E53" s="12"/>
      <c r="F53" s="12"/>
      <c r="G53" s="12"/>
      <c r="H53" s="12"/>
      <c r="I53" s="12"/>
      <c r="J53" s="13"/>
      <c r="K53" s="12"/>
      <c r="L53" s="12"/>
      <c r="M53" s="12"/>
      <c r="N53" s="12"/>
      <c r="O53" s="12"/>
      <c r="P53" s="14"/>
    </row>
    <row r="54" spans="1:16" ht="12.75">
      <c r="A54" s="10"/>
      <c r="B54" s="11"/>
      <c r="C54" s="12"/>
      <c r="D54" s="12"/>
      <c r="E54" s="12"/>
      <c r="F54" s="12"/>
      <c r="G54" s="12"/>
      <c r="H54" s="12"/>
      <c r="I54" s="12"/>
      <c r="J54" s="13"/>
      <c r="K54" s="12"/>
      <c r="L54" s="12"/>
      <c r="M54" s="12"/>
      <c r="N54" s="12"/>
      <c r="O54" s="12"/>
      <c r="P54" s="14"/>
    </row>
    <row r="55" spans="1:16" ht="12.75">
      <c r="A55" s="10"/>
      <c r="B55" s="11"/>
      <c r="C55" s="12"/>
      <c r="D55" s="12"/>
      <c r="E55" s="12"/>
      <c r="F55" s="12"/>
      <c r="G55" s="12"/>
      <c r="H55" s="12"/>
      <c r="I55" s="12"/>
      <c r="J55" s="13"/>
      <c r="K55" s="12"/>
      <c r="L55" s="12"/>
      <c r="M55" s="12"/>
      <c r="N55" s="12"/>
      <c r="O55" s="12"/>
      <c r="P55" s="14"/>
    </row>
    <row r="56" spans="1:16" ht="12.75">
      <c r="A56" s="10"/>
      <c r="B56" s="11"/>
      <c r="C56" s="12"/>
      <c r="D56" s="12"/>
      <c r="E56" s="12"/>
      <c r="F56" s="12"/>
      <c r="G56" s="12"/>
      <c r="H56" s="12"/>
      <c r="I56" s="12"/>
      <c r="J56" s="13"/>
      <c r="K56" s="12"/>
      <c r="L56" s="12"/>
      <c r="M56" s="12"/>
      <c r="N56" s="12"/>
      <c r="O56" s="12"/>
      <c r="P56" s="14"/>
    </row>
    <row r="57" spans="1:16" ht="12.75">
      <c r="A57" s="10"/>
      <c r="B57" s="11"/>
      <c r="C57" s="12"/>
      <c r="D57" s="12"/>
      <c r="E57" s="12"/>
      <c r="F57" s="12"/>
      <c r="G57" s="12"/>
      <c r="H57" s="12"/>
      <c r="I57" s="12"/>
      <c r="J57" s="13"/>
      <c r="K57" s="12"/>
      <c r="L57" s="12"/>
      <c r="M57" s="12"/>
      <c r="N57" s="12"/>
      <c r="O57" s="12"/>
      <c r="P57" s="14"/>
    </row>
    <row r="58" spans="1:16" ht="12.75">
      <c r="A58" s="10"/>
      <c r="B58" s="11"/>
      <c r="C58" s="12"/>
      <c r="D58" s="12"/>
      <c r="E58" s="12"/>
      <c r="F58" s="12"/>
      <c r="G58" s="12"/>
      <c r="H58" s="12"/>
      <c r="I58" s="12"/>
      <c r="J58" s="13"/>
      <c r="K58" s="12"/>
      <c r="L58" s="12"/>
      <c r="M58" s="12"/>
      <c r="N58" s="12"/>
      <c r="O58" s="12"/>
      <c r="P58" s="14"/>
    </row>
    <row r="59" spans="1:16" ht="12.75">
      <c r="A59" s="10"/>
      <c r="B59" s="11"/>
      <c r="C59" s="12"/>
      <c r="D59" s="12"/>
      <c r="E59" s="12"/>
      <c r="F59" s="12"/>
      <c r="G59" s="12"/>
      <c r="H59" s="12"/>
      <c r="I59" s="12"/>
      <c r="J59" s="13"/>
      <c r="K59" s="12"/>
      <c r="L59" s="12"/>
      <c r="M59" s="12"/>
      <c r="N59" s="12"/>
      <c r="O59" s="12"/>
      <c r="P59" s="14"/>
    </row>
    <row r="60" spans="1:16" ht="12.75">
      <c r="A60" s="10"/>
      <c r="B60" s="11"/>
      <c r="C60" s="12"/>
      <c r="D60" s="12"/>
      <c r="E60" s="12"/>
      <c r="F60" s="12"/>
      <c r="G60" s="12"/>
      <c r="H60" s="12"/>
      <c r="I60" s="12"/>
      <c r="J60" s="13"/>
      <c r="K60" s="12"/>
      <c r="L60" s="12"/>
      <c r="M60" s="12"/>
      <c r="N60" s="12"/>
      <c r="O60" s="12"/>
      <c r="P60" s="14"/>
    </row>
    <row r="61" spans="1:16" ht="12.75">
      <c r="A61" s="10"/>
      <c r="B61" s="11"/>
      <c r="C61" s="12"/>
      <c r="D61" s="12"/>
      <c r="E61" s="12"/>
      <c r="F61" s="12"/>
      <c r="G61" s="12"/>
      <c r="H61" s="12"/>
      <c r="I61" s="12"/>
      <c r="J61" s="13"/>
      <c r="K61" s="12"/>
      <c r="L61" s="12"/>
      <c r="M61" s="12"/>
      <c r="N61" s="12"/>
      <c r="O61" s="12"/>
      <c r="P61" s="14"/>
    </row>
    <row r="62" spans="1:16" ht="12.75">
      <c r="A62" s="10"/>
      <c r="B62" s="11"/>
      <c r="C62" s="12"/>
      <c r="D62" s="12"/>
      <c r="E62" s="12"/>
      <c r="F62" s="12"/>
      <c r="G62" s="12"/>
      <c r="H62" s="12"/>
      <c r="I62" s="12"/>
      <c r="J62" s="13"/>
      <c r="K62" s="12"/>
      <c r="L62" s="12"/>
      <c r="M62" s="12"/>
      <c r="N62" s="12"/>
      <c r="O62" s="12"/>
      <c r="P62" s="14"/>
    </row>
    <row r="63" spans="1:16" ht="12.75">
      <c r="A63" s="10"/>
      <c r="B63" s="11"/>
      <c r="C63" s="12"/>
      <c r="D63" s="12"/>
      <c r="E63" s="12"/>
      <c r="F63" s="12"/>
      <c r="G63" s="12"/>
      <c r="H63" s="12"/>
      <c r="I63" s="12"/>
      <c r="J63" s="13"/>
      <c r="K63" s="12"/>
      <c r="L63" s="12"/>
      <c r="M63" s="12"/>
      <c r="N63" s="12"/>
      <c r="O63" s="12"/>
      <c r="P63" s="14"/>
    </row>
    <row r="64" spans="1:16" ht="12.75">
      <c r="A64" s="10"/>
      <c r="B64" s="11"/>
      <c r="C64" s="12"/>
      <c r="D64" s="12"/>
      <c r="E64" s="12"/>
      <c r="F64" s="12"/>
      <c r="G64" s="12"/>
      <c r="H64" s="12"/>
      <c r="I64" s="12"/>
      <c r="J64" s="13"/>
      <c r="K64" s="12"/>
      <c r="L64" s="12"/>
      <c r="M64" s="12"/>
      <c r="N64" s="12"/>
      <c r="O64" s="12"/>
      <c r="P64" s="14"/>
    </row>
    <row r="65" spans="1:16" ht="12.75">
      <c r="A65" s="10"/>
      <c r="B65" s="11"/>
      <c r="C65" s="12"/>
      <c r="D65" s="12"/>
      <c r="E65" s="12"/>
      <c r="F65" s="12"/>
      <c r="G65" s="12"/>
      <c r="H65" s="12"/>
      <c r="I65" s="12"/>
      <c r="J65" s="13"/>
      <c r="K65" s="12"/>
      <c r="L65" s="12"/>
      <c r="M65" s="12"/>
      <c r="N65" s="12"/>
      <c r="O65" s="12"/>
      <c r="P65" s="14"/>
    </row>
    <row r="66" spans="1:16" ht="12.75">
      <c r="A66" s="10"/>
      <c r="B66" s="11"/>
      <c r="C66" s="12"/>
      <c r="D66" s="12"/>
      <c r="E66" s="12"/>
      <c r="F66" s="12"/>
      <c r="G66" s="12"/>
      <c r="H66" s="12"/>
      <c r="I66" s="12"/>
      <c r="J66" s="13"/>
      <c r="K66" s="12"/>
      <c r="L66" s="12"/>
      <c r="M66" s="12"/>
      <c r="N66" s="12"/>
      <c r="O66" s="12"/>
      <c r="P66" s="14"/>
    </row>
    <row r="67" spans="1:16" ht="12.75">
      <c r="A67" s="10"/>
      <c r="B67" s="11"/>
      <c r="C67" s="12"/>
      <c r="D67" s="12"/>
      <c r="E67" s="12"/>
      <c r="F67" s="12"/>
      <c r="G67" s="12"/>
      <c r="H67" s="12"/>
      <c r="I67" s="12"/>
      <c r="J67" s="13"/>
      <c r="K67" s="12"/>
      <c r="L67" s="12"/>
      <c r="M67" s="12"/>
      <c r="N67" s="12"/>
      <c r="O67" s="12"/>
      <c r="P67" s="14"/>
    </row>
    <row r="68" spans="1:16" ht="12.75">
      <c r="A68" s="10"/>
      <c r="B68" s="11"/>
      <c r="C68" s="12"/>
      <c r="D68" s="12"/>
      <c r="E68" s="12"/>
      <c r="F68" s="12"/>
      <c r="G68" s="12"/>
      <c r="H68" s="12"/>
      <c r="I68" s="12"/>
      <c r="J68" s="13"/>
      <c r="K68" s="12"/>
      <c r="L68" s="12"/>
      <c r="M68" s="12"/>
      <c r="N68" s="12"/>
      <c r="O68" s="12"/>
      <c r="P68" s="14"/>
    </row>
    <row r="69" spans="1:16" ht="12.75">
      <c r="A69" s="10"/>
      <c r="B69" s="11"/>
      <c r="C69" s="12"/>
      <c r="D69" s="12"/>
      <c r="E69" s="12"/>
      <c r="F69" s="12"/>
      <c r="G69" s="12"/>
      <c r="H69" s="12"/>
      <c r="I69" s="12"/>
      <c r="J69" s="13"/>
      <c r="K69" s="12"/>
      <c r="L69" s="12"/>
      <c r="M69" s="12"/>
      <c r="N69" s="12"/>
      <c r="O69" s="12"/>
      <c r="P69" s="14"/>
    </row>
    <row r="70" spans="1:16" ht="12.75">
      <c r="A70" s="10"/>
      <c r="B70" s="11"/>
      <c r="C70" s="12"/>
      <c r="D70" s="12"/>
      <c r="E70" s="12"/>
      <c r="F70" s="12"/>
      <c r="G70" s="12"/>
      <c r="H70" s="12"/>
      <c r="I70" s="12"/>
      <c r="J70" s="13"/>
      <c r="K70" s="12"/>
      <c r="L70" s="12"/>
      <c r="M70" s="12"/>
      <c r="N70" s="12"/>
      <c r="O70" s="12"/>
      <c r="P70" s="14"/>
    </row>
    <row r="71" spans="1:16" ht="12.75">
      <c r="A71" s="10"/>
      <c r="B71" s="11"/>
      <c r="C71" s="12"/>
      <c r="D71" s="12"/>
      <c r="E71" s="12"/>
      <c r="F71" s="12"/>
      <c r="G71" s="12"/>
      <c r="H71" s="12"/>
      <c r="I71" s="12"/>
      <c r="J71" s="13"/>
      <c r="K71" s="12"/>
      <c r="L71" s="12"/>
      <c r="M71" s="12"/>
      <c r="N71" s="12"/>
      <c r="O71" s="12"/>
      <c r="P71" s="14"/>
    </row>
    <row r="72" spans="1:16" ht="12.75">
      <c r="A72" s="10"/>
      <c r="B72" s="11"/>
      <c r="C72" s="15"/>
      <c r="D72" s="15"/>
      <c r="E72" s="15"/>
      <c r="F72" s="15"/>
      <c r="G72" s="15"/>
      <c r="H72" s="15"/>
      <c r="I72" s="15"/>
      <c r="J72" s="16"/>
      <c r="K72" s="15"/>
      <c r="L72" s="15"/>
      <c r="M72" s="15"/>
      <c r="N72" s="15"/>
      <c r="O72" s="12"/>
      <c r="P72" s="14"/>
    </row>
    <row r="73" spans="1:16" ht="12.75">
      <c r="A73" s="10"/>
      <c r="B73" s="11"/>
      <c r="C73" s="12"/>
      <c r="D73" s="12"/>
      <c r="E73" s="12"/>
      <c r="F73" s="12"/>
      <c r="G73" s="12"/>
      <c r="H73" s="12"/>
      <c r="I73" s="12"/>
      <c r="J73" s="13"/>
      <c r="K73" s="12"/>
      <c r="L73" s="12"/>
      <c r="M73" s="12"/>
      <c r="N73" s="12"/>
      <c r="O73" s="12"/>
      <c r="P73" s="14"/>
    </row>
    <row r="74" spans="1:16" ht="12.75">
      <c r="A74" s="17"/>
      <c r="B74" s="11"/>
      <c r="C74" s="12"/>
      <c r="D74" s="12"/>
      <c r="E74" s="12"/>
      <c r="F74" s="12"/>
      <c r="G74" s="12"/>
      <c r="H74" s="12"/>
      <c r="I74" s="12"/>
      <c r="J74" s="13"/>
      <c r="K74" s="12"/>
      <c r="L74" s="12"/>
      <c r="M74" s="12"/>
      <c r="N74" s="12"/>
      <c r="O74" s="12"/>
      <c r="P74" s="14"/>
    </row>
    <row r="75" spans="1:16" ht="12.75">
      <c r="A75" s="10"/>
      <c r="B75" s="11"/>
      <c r="C75" s="12"/>
      <c r="D75" s="12"/>
      <c r="E75" s="12"/>
      <c r="F75" s="12"/>
      <c r="G75" s="12"/>
      <c r="H75" s="12"/>
      <c r="I75" s="12"/>
      <c r="J75" s="13"/>
      <c r="K75" s="12"/>
      <c r="L75" s="12"/>
      <c r="M75" s="12"/>
      <c r="N75" s="12"/>
      <c r="O75" s="12"/>
      <c r="P75" s="14"/>
    </row>
    <row r="76" spans="1:16" ht="12.75">
      <c r="A76" s="10"/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2"/>
      <c r="M76" s="12"/>
      <c r="N76" s="12"/>
      <c r="O76" s="12"/>
      <c r="P76" s="14"/>
    </row>
    <row r="77" spans="1:16" ht="12.75">
      <c r="A77" s="10"/>
      <c r="B77" s="11"/>
      <c r="C77" s="12"/>
      <c r="D77" s="12"/>
      <c r="E77" s="12"/>
      <c r="F77" s="12"/>
      <c r="G77" s="12"/>
      <c r="H77" s="12"/>
      <c r="I77" s="12"/>
      <c r="J77" s="13"/>
      <c r="K77" s="12"/>
      <c r="L77" s="12"/>
      <c r="M77" s="12"/>
      <c r="N77" s="12"/>
      <c r="O77" s="12"/>
      <c r="P77" s="14"/>
    </row>
    <row r="78" spans="1:16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</sheetData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2006-06-05T05:59:41Z</dcterms:created>
  <dcterms:modified xsi:type="dcterms:W3CDTF">2013-02-18T07:36:52Z</dcterms:modified>
  <cp:category/>
  <cp:version/>
  <cp:contentType/>
  <cp:contentStatus/>
</cp:coreProperties>
</file>