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8460" windowHeight="3990" activeTab="0"/>
  </bookViews>
  <sheets>
    <sheet name="Sayfa1" sheetId="1" r:id="rId1"/>
    <sheet name="Sayfa2" sheetId="2" r:id="rId2"/>
    <sheet name="Sayf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<sst xmlns="http://schemas.openxmlformats.org/spreadsheetml/2006/main" count="96" uniqueCount="96">
  <si>
    <t>AVCILAR</t>
  </si>
  <si>
    <t>BAĞCILAR</t>
  </si>
  <si>
    <t>BAHÇELİEVLER</t>
  </si>
  <si>
    <t>BAKIRKÖY</t>
  </si>
  <si>
    <t>BAYRAMPAŞA</t>
  </si>
  <si>
    <t>BEŞİKTAŞ</t>
  </si>
  <si>
    <t>BEYKOZ</t>
  </si>
  <si>
    <t>BEYOĞLU</t>
  </si>
  <si>
    <t>BÜYÜKÇEKMECE</t>
  </si>
  <si>
    <t>ESENYURT</t>
  </si>
  <si>
    <t>ÇATALCA</t>
  </si>
  <si>
    <t>ESENLER</t>
  </si>
  <si>
    <t>EYÜP</t>
  </si>
  <si>
    <t>FATİH</t>
  </si>
  <si>
    <t>GAZİOSMANPAŞA</t>
  </si>
  <si>
    <t>ARNAVUTKÖY</t>
  </si>
  <si>
    <t>GÜNGÖREN</t>
  </si>
  <si>
    <t>KADIKÖY</t>
  </si>
  <si>
    <t>KAĞITHANE</t>
  </si>
  <si>
    <t>KARTAL</t>
  </si>
  <si>
    <t>KÜÇÜKÇEKMECE</t>
  </si>
  <si>
    <t>MALTEPE</t>
  </si>
  <si>
    <t>PENDİK</t>
  </si>
  <si>
    <t>SARIYER</t>
  </si>
  <si>
    <t>SİLİVRİ</t>
  </si>
  <si>
    <t>SULTANBEYLİ</t>
  </si>
  <si>
    <t>ŞİLE</t>
  </si>
  <si>
    <t>TUZLA</t>
  </si>
  <si>
    <t>ÜMRANİYE</t>
  </si>
  <si>
    <t>ÇEKMEKÖY</t>
  </si>
  <si>
    <t>ÜSKÜDAR</t>
  </si>
  <si>
    <t>ZEYTİNBURNU</t>
  </si>
  <si>
    <t>ŞİŞLİ</t>
  </si>
  <si>
    <t xml:space="preserve">ADALAR </t>
  </si>
  <si>
    <t>BEYLİKDÜZÜ</t>
  </si>
  <si>
    <t>İLÇE İLK KADEME BELEDİYELERİ PAYLARI</t>
  </si>
  <si>
    <t>BELEDİYELER</t>
  </si>
  <si>
    <t>SN</t>
  </si>
  <si>
    <t>OTOPARK İŞLETME GELİRLERİ PAYI (5216 SAYILI BÜYÜKŞEHİR BELEDİYESİ KANUNU 23/f MADDESİ</t>
  </si>
  <si>
    <t>OCAK (TL)</t>
  </si>
  <si>
    <t>ŞUBAT (TL)</t>
  </si>
  <si>
    <t>MART (TL)</t>
  </si>
  <si>
    <t>NİSAN (TL)</t>
  </si>
  <si>
    <t>MAYIS (TL)</t>
  </si>
  <si>
    <t>HAZİRAN (TL)</t>
  </si>
  <si>
    <t>TEMMUZ (TL)</t>
  </si>
  <si>
    <t>AĞUSTOS (TL)</t>
  </si>
  <si>
    <t>EYLÜL (TL)</t>
  </si>
  <si>
    <t>EKİM (TL)</t>
  </si>
  <si>
    <t>KASIM (TL)</t>
  </si>
  <si>
    <t>ARALIK (TL)</t>
  </si>
  <si>
    <t>TOPLAM (TL)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</si>
  <si>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</si>
  <si>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</si>
  <si>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</si>
  <si>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</si>
  <si>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</si>
  <si>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</si>
  <si>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</si>
  <si>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</si>
  <si>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</si>
  <si>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</si>
  <si>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</si>
  <si>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</si>
  <si>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</si>
  <si>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</si>
  <si>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</si>
  <si>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</si>
  <si>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</si>
  <si>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</si>
  <si>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</si>
  <si>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</si>
  <si>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</si>
  <si>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</si>
  <si>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</si>
  <si>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</si>
  <si>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</si>
  <si>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</si>
  <si>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</si>
  <si>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</si>
  <si>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</si>
  <si>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</si>
  <si>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</si>
  <si>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</si>
  <si>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ATAŞEHİR</t>
  </si>
  <si>
    <t>33.</t>
  </si>
  <si>
    <t>BAŞAKŞEHİR</t>
  </si>
  <si>
    <t>34.</t>
  </si>
  <si>
    <t>SANCAKTEPE</t>
  </si>
  <si>
    <t>35.</t>
  </si>
  <si>
    <t>SULTANGAZİ</t>
  </si>
  <si>
    <t>36.</t>
  </si>
  <si>
    <t>37.</t>
  </si>
  <si>
    <t>38.</t>
  </si>
  <si>
    <t>39.</t>
  </si>
  <si>
    <t>2011 YILI</t>
  </si>
</sst>
</file>

<file path=xl/styles.xml><?xml version="1.0" encoding="utf-8"?>
<styleSheet xmlns="http://schemas.openxmlformats.org/spreadsheetml/2006/main">
  <numFmts count="17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0\ _T_L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4" fontId="0" fillId="0" borderId="2" xfId="0" applyNumberFormat="1" applyBorder="1" applyAlignment="1">
      <alignment/>
    </xf>
    <xf numFmtId="0" fontId="4" fillId="0" borderId="0" xfId="0" applyFont="1" applyAlignment="1">
      <alignment horizontal="left"/>
    </xf>
    <xf numFmtId="49" fontId="4" fillId="0" borderId="3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/>
    </xf>
    <xf numFmtId="2" fontId="4" fillId="0" borderId="3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4" fontId="0" fillId="0" borderId="5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20" applyNumberFormat="1" applyBorder="1">
      <alignment/>
      <protection/>
    </xf>
    <xf numFmtId="0" fontId="0" fillId="0" borderId="0" xfId="0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20" applyNumberFormat="1" applyFont="1" applyBorder="1">
      <alignment/>
      <protection/>
    </xf>
    <xf numFmtId="0" fontId="3" fillId="0" borderId="0" xfId="0" applyFont="1" applyBorder="1" applyAlignment="1">
      <alignment horizontal="center"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2" xfId="0" applyNumberFormat="1" applyFont="1" applyBorder="1" applyAlignment="1">
      <alignment/>
    </xf>
    <xf numFmtId="0" fontId="4" fillId="0" borderId="4" xfId="19" applyFont="1" applyBorder="1" applyAlignment="1">
      <alignment horizontal="left"/>
      <protection/>
    </xf>
    <xf numFmtId="3" fontId="4" fillId="0" borderId="4" xfId="19" applyNumberFormat="1" applyFont="1" applyBorder="1" applyAlignment="1">
      <alignment horizontal="left"/>
      <protection/>
    </xf>
    <xf numFmtId="4" fontId="0" fillId="0" borderId="7" xfId="19" applyNumberFormat="1" applyBorder="1">
      <alignment/>
      <protection/>
    </xf>
    <xf numFmtId="4" fontId="0" fillId="0" borderId="2" xfId="19" applyNumberFormat="1" applyBorder="1">
      <alignment/>
      <protection/>
    </xf>
    <xf numFmtId="4" fontId="0" fillId="0" borderId="2" xfId="19" applyNumberFormat="1" applyFont="1" applyBorder="1">
      <alignment/>
      <protection/>
    </xf>
    <xf numFmtId="4" fontId="0" fillId="0" borderId="5" xfId="19" applyNumberFormat="1" applyBorder="1">
      <alignment/>
      <protection/>
    </xf>
    <xf numFmtId="4" fontId="0" fillId="0" borderId="6" xfId="19" applyNumberFormat="1" applyBorder="1">
      <alignment/>
      <protection/>
    </xf>
    <xf numFmtId="0" fontId="4" fillId="0" borderId="0" xfId="0" applyFont="1" applyAlignment="1">
      <alignment horizontal="left"/>
    </xf>
  </cellXfs>
  <cellStyles count="10">
    <cellStyle name="Normal" xfId="0"/>
    <cellStyle name="Comma" xfId="15"/>
    <cellStyle name="Comma [0]" xfId="16"/>
    <cellStyle name="Followed Hyperlink" xfId="17"/>
    <cellStyle name="Hyperlink" xfId="18"/>
    <cellStyle name="Normal_Sayfa1" xfId="19"/>
    <cellStyle name="Normal_Sayfa1_1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rat.siper\Local%20Settings\Temporary%20Internet%20Files\OLK170\2011-%20OTOPARK%20HASILATI%20&#304;L&#199;E%20PAY%20DA&#286;ILI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İlçe Bld. Vergi No."/>
      <sheetName val="Ocak-Şubat-Mart"/>
      <sheetName val="Nisan-Mayıs-Haziran "/>
      <sheetName val="Temmuz-Ağustos-Eylül"/>
      <sheetName val="Ekim-Kasım-Aralık "/>
      <sheetName val="Ekim-Kasım-Aralık"/>
    </sheetNames>
    <sheetDataSet>
      <sheetData sheetId="1">
        <row r="13">
          <cell r="N13">
            <v>0.03001381377721686</v>
          </cell>
          <cell r="O13">
            <v>0.0287044717415903</v>
          </cell>
          <cell r="P13">
            <v>0.03328986027208184</v>
          </cell>
        </row>
        <row r="15">
          <cell r="G15">
            <v>14072</v>
          </cell>
        </row>
        <row r="16">
          <cell r="G16">
            <v>214810</v>
          </cell>
        </row>
        <row r="17">
          <cell r="G17">
            <v>185373</v>
          </cell>
        </row>
        <row r="18">
          <cell r="G18">
            <v>219960</v>
          </cell>
        </row>
        <row r="19">
          <cell r="G19">
            <v>245064</v>
          </cell>
        </row>
        <row r="20">
          <cell r="G20">
            <v>316632</v>
          </cell>
        </row>
        <row r="21">
          <cell r="G21">
            <v>443955</v>
          </cell>
        </row>
        <row r="22">
          <cell r="G22">
            <v>460675</v>
          </cell>
        </row>
        <row r="23">
          <cell r="G23">
            <v>533452</v>
          </cell>
        </row>
        <row r="24">
          <cell r="G24">
            <v>252986</v>
          </cell>
        </row>
        <row r="25">
          <cell r="G25">
            <v>312666</v>
          </cell>
        </row>
        <row r="26">
          <cell r="G26">
            <v>524889</v>
          </cell>
        </row>
        <row r="27">
          <cell r="G27">
            <v>288058</v>
          </cell>
        </row>
        <row r="28">
          <cell r="G28">
            <v>426748</v>
          </cell>
        </row>
        <row r="29">
          <cell r="G29">
            <v>669081</v>
          </cell>
        </row>
        <row r="30">
          <cell r="G30">
            <v>415130</v>
          </cell>
        </row>
        <row r="31">
          <cell r="G31">
            <v>538065</v>
          </cell>
        </row>
        <row r="32">
          <cell r="G32">
            <v>553935</v>
          </cell>
        </row>
        <row r="33">
          <cell r="G33">
            <v>268276</v>
          </cell>
        </row>
        <row r="34">
          <cell r="G34">
            <v>720819</v>
          </cell>
        </row>
        <row r="35">
          <cell r="G35">
            <v>571683</v>
          </cell>
        </row>
        <row r="36">
          <cell r="G36">
            <v>333944</v>
          </cell>
        </row>
        <row r="37">
          <cell r="G37">
            <v>314271</v>
          </cell>
        </row>
        <row r="38">
          <cell r="G38">
            <v>417605</v>
          </cell>
        </row>
        <row r="39">
          <cell r="G39">
            <v>170453</v>
          </cell>
        </row>
        <row r="40">
          <cell r="G40">
            <v>464557</v>
          </cell>
        </row>
        <row r="41">
          <cell r="G41">
            <v>111636</v>
          </cell>
        </row>
        <row r="42">
          <cell r="G42">
            <v>12753</v>
          </cell>
        </row>
        <row r="43">
          <cell r="G43">
            <v>163140</v>
          </cell>
        </row>
        <row r="44">
          <cell r="G44">
            <v>35995</v>
          </cell>
        </row>
        <row r="45">
          <cell r="G45">
            <v>373017</v>
          </cell>
        </row>
        <row r="46">
          <cell r="G46">
            <v>351046</v>
          </cell>
        </row>
        <row r="47">
          <cell r="G47">
            <v>205860</v>
          </cell>
        </row>
        <row r="48">
          <cell r="G48">
            <v>227602</v>
          </cell>
        </row>
        <row r="49">
          <cell r="G49">
            <v>444295</v>
          </cell>
        </row>
        <row r="50">
          <cell r="G50">
            <v>156333</v>
          </cell>
        </row>
        <row r="51">
          <cell r="G51">
            <v>185633</v>
          </cell>
        </row>
        <row r="52">
          <cell r="G52">
            <v>142546</v>
          </cell>
        </row>
        <row r="53">
          <cell r="G53">
            <v>282026</v>
          </cell>
        </row>
      </sheetData>
      <sheetData sheetId="2">
        <row r="13">
          <cell r="N13">
            <v>0.03379134214221344</v>
          </cell>
          <cell r="O13">
            <v>0.042000353507816335</v>
          </cell>
          <cell r="P13">
            <v>0.0340629499423846</v>
          </cell>
        </row>
        <row r="15">
          <cell r="G15">
            <v>14072</v>
          </cell>
        </row>
        <row r="16">
          <cell r="G16">
            <v>214810</v>
          </cell>
        </row>
        <row r="17">
          <cell r="G17">
            <v>185373</v>
          </cell>
        </row>
        <row r="18">
          <cell r="G18">
            <v>219960</v>
          </cell>
        </row>
        <row r="19">
          <cell r="G19">
            <v>245064</v>
          </cell>
        </row>
        <row r="20">
          <cell r="G20">
            <v>316632</v>
          </cell>
        </row>
        <row r="21">
          <cell r="G21">
            <v>443955</v>
          </cell>
        </row>
        <row r="22">
          <cell r="G22">
            <v>460675</v>
          </cell>
        </row>
        <row r="23">
          <cell r="G23">
            <v>533452</v>
          </cell>
        </row>
        <row r="24">
          <cell r="G24">
            <v>252986</v>
          </cell>
        </row>
        <row r="25">
          <cell r="G25">
            <v>312666</v>
          </cell>
        </row>
        <row r="26">
          <cell r="G26">
            <v>524889</v>
          </cell>
        </row>
        <row r="27">
          <cell r="G27">
            <v>288058</v>
          </cell>
        </row>
        <row r="28">
          <cell r="G28">
            <v>426748</v>
          </cell>
        </row>
        <row r="29">
          <cell r="G29">
            <v>669081</v>
          </cell>
        </row>
        <row r="30">
          <cell r="G30">
            <v>415130</v>
          </cell>
        </row>
        <row r="31">
          <cell r="G31">
            <v>538065</v>
          </cell>
        </row>
        <row r="32">
          <cell r="G32">
            <v>553935</v>
          </cell>
        </row>
        <row r="33">
          <cell r="G33">
            <v>268276</v>
          </cell>
        </row>
        <row r="34">
          <cell r="G34">
            <v>720819</v>
          </cell>
        </row>
        <row r="35">
          <cell r="G35">
            <v>571683</v>
          </cell>
        </row>
        <row r="36">
          <cell r="G36">
            <v>333944</v>
          </cell>
        </row>
        <row r="37">
          <cell r="G37">
            <v>314271</v>
          </cell>
        </row>
        <row r="38">
          <cell r="G38">
            <v>417605</v>
          </cell>
        </row>
        <row r="39">
          <cell r="G39">
            <v>170453</v>
          </cell>
        </row>
        <row r="40">
          <cell r="G40">
            <v>464557</v>
          </cell>
        </row>
        <row r="41">
          <cell r="G41">
            <v>111636</v>
          </cell>
        </row>
        <row r="42">
          <cell r="G42">
            <v>12753</v>
          </cell>
        </row>
        <row r="43">
          <cell r="G43">
            <v>163140</v>
          </cell>
        </row>
        <row r="44">
          <cell r="G44">
            <v>35995</v>
          </cell>
        </row>
        <row r="45">
          <cell r="G45">
            <v>373017</v>
          </cell>
        </row>
        <row r="46">
          <cell r="G46">
            <v>351046</v>
          </cell>
        </row>
        <row r="47">
          <cell r="G47">
            <v>205860</v>
          </cell>
        </row>
        <row r="48">
          <cell r="G48">
            <v>227602</v>
          </cell>
        </row>
        <row r="49">
          <cell r="G49">
            <v>444295</v>
          </cell>
        </row>
        <row r="50">
          <cell r="G50">
            <v>156333</v>
          </cell>
        </row>
        <row r="51">
          <cell r="G51">
            <v>185633</v>
          </cell>
        </row>
        <row r="52">
          <cell r="G52">
            <v>142546</v>
          </cell>
        </row>
        <row r="53">
          <cell r="G53">
            <v>282026</v>
          </cell>
        </row>
      </sheetData>
      <sheetData sheetId="3">
        <row r="13">
          <cell r="N13">
            <v>0.03618025580822497</v>
          </cell>
          <cell r="O13">
            <v>0.03325558753610072</v>
          </cell>
          <cell r="P13">
            <v>0.03568478902019545</v>
          </cell>
        </row>
        <row r="15">
          <cell r="G15">
            <v>14072</v>
          </cell>
        </row>
        <row r="16">
          <cell r="G16">
            <v>214810</v>
          </cell>
        </row>
        <row r="17">
          <cell r="G17">
            <v>185373</v>
          </cell>
        </row>
        <row r="18">
          <cell r="G18">
            <v>219960</v>
          </cell>
        </row>
        <row r="19">
          <cell r="G19">
            <v>245064</v>
          </cell>
        </row>
        <row r="20">
          <cell r="G20">
            <v>316632</v>
          </cell>
        </row>
        <row r="21">
          <cell r="G21">
            <v>443955</v>
          </cell>
        </row>
        <row r="22">
          <cell r="G22">
            <v>460675</v>
          </cell>
        </row>
        <row r="23">
          <cell r="G23">
            <v>533452</v>
          </cell>
        </row>
        <row r="24">
          <cell r="G24">
            <v>252986</v>
          </cell>
        </row>
        <row r="25">
          <cell r="G25">
            <v>312666</v>
          </cell>
        </row>
        <row r="26">
          <cell r="G26">
            <v>524889</v>
          </cell>
        </row>
        <row r="27">
          <cell r="G27">
            <v>288058</v>
          </cell>
        </row>
        <row r="28">
          <cell r="G28">
            <v>426748</v>
          </cell>
        </row>
        <row r="29">
          <cell r="G29">
            <v>669081</v>
          </cell>
        </row>
        <row r="30">
          <cell r="G30">
            <v>415130</v>
          </cell>
        </row>
        <row r="31">
          <cell r="G31">
            <v>538065</v>
          </cell>
        </row>
        <row r="32">
          <cell r="G32">
            <v>553935</v>
          </cell>
        </row>
        <row r="33">
          <cell r="G33">
            <v>268276</v>
          </cell>
        </row>
        <row r="34">
          <cell r="G34">
            <v>720819</v>
          </cell>
        </row>
        <row r="35">
          <cell r="G35">
            <v>571683</v>
          </cell>
        </row>
        <row r="36">
          <cell r="G36">
            <v>333944</v>
          </cell>
        </row>
        <row r="37">
          <cell r="G37">
            <v>314271</v>
          </cell>
        </row>
        <row r="38">
          <cell r="G38">
            <v>417605</v>
          </cell>
        </row>
        <row r="39">
          <cell r="G39">
            <v>170453</v>
          </cell>
        </row>
        <row r="40">
          <cell r="G40">
            <v>464557</v>
          </cell>
        </row>
        <row r="41">
          <cell r="G41">
            <v>111636</v>
          </cell>
        </row>
        <row r="42">
          <cell r="G42">
            <v>12753</v>
          </cell>
        </row>
        <row r="43">
          <cell r="G43">
            <v>163140</v>
          </cell>
        </row>
        <row r="44">
          <cell r="G44">
            <v>35995</v>
          </cell>
        </row>
        <row r="45">
          <cell r="G45">
            <v>373017</v>
          </cell>
        </row>
        <row r="46">
          <cell r="G46">
            <v>351046</v>
          </cell>
        </row>
        <row r="47">
          <cell r="G47">
            <v>205860</v>
          </cell>
        </row>
        <row r="48">
          <cell r="G48">
            <v>227602</v>
          </cell>
        </row>
        <row r="49">
          <cell r="G49">
            <v>444295</v>
          </cell>
        </row>
        <row r="50">
          <cell r="G50">
            <v>156333</v>
          </cell>
        </row>
        <row r="51">
          <cell r="G51">
            <v>185633</v>
          </cell>
        </row>
        <row r="52">
          <cell r="G52">
            <v>142546</v>
          </cell>
        </row>
        <row r="53">
          <cell r="G53">
            <v>282026</v>
          </cell>
        </row>
      </sheetData>
      <sheetData sheetId="4">
        <row r="13">
          <cell r="P13">
            <v>0.03891680177657501</v>
          </cell>
        </row>
        <row r="15">
          <cell r="G15">
            <v>14072</v>
          </cell>
        </row>
        <row r="16">
          <cell r="G16">
            <v>214810</v>
          </cell>
        </row>
        <row r="17">
          <cell r="G17">
            <v>185373</v>
          </cell>
        </row>
        <row r="18">
          <cell r="G18">
            <v>219960</v>
          </cell>
        </row>
        <row r="19">
          <cell r="G19">
            <v>245064</v>
          </cell>
        </row>
        <row r="20">
          <cell r="G20">
            <v>316632</v>
          </cell>
        </row>
        <row r="21">
          <cell r="G21">
            <v>443955</v>
          </cell>
        </row>
        <row r="22">
          <cell r="G22">
            <v>460675</v>
          </cell>
        </row>
        <row r="23">
          <cell r="G23">
            <v>533452</v>
          </cell>
        </row>
        <row r="24">
          <cell r="G24">
            <v>252986</v>
          </cell>
        </row>
        <row r="25">
          <cell r="G25">
            <v>312666</v>
          </cell>
        </row>
        <row r="26">
          <cell r="G26">
            <v>524889</v>
          </cell>
        </row>
        <row r="27">
          <cell r="G27">
            <v>288058</v>
          </cell>
        </row>
        <row r="28">
          <cell r="G28">
            <v>426748</v>
          </cell>
        </row>
        <row r="29">
          <cell r="G29">
            <v>669081</v>
          </cell>
        </row>
        <row r="30">
          <cell r="G30">
            <v>415130</v>
          </cell>
        </row>
        <row r="31">
          <cell r="G31">
            <v>538065</v>
          </cell>
        </row>
        <row r="32">
          <cell r="G32">
            <v>553935</v>
          </cell>
        </row>
        <row r="33">
          <cell r="G33">
            <v>268276</v>
          </cell>
        </row>
        <row r="34">
          <cell r="G34">
            <v>720819</v>
          </cell>
        </row>
        <row r="35">
          <cell r="G35">
            <v>571683</v>
          </cell>
        </row>
        <row r="36">
          <cell r="G36">
            <v>333944</v>
          </cell>
        </row>
        <row r="37">
          <cell r="G37">
            <v>314271</v>
          </cell>
        </row>
        <row r="38">
          <cell r="G38">
            <v>417605</v>
          </cell>
        </row>
        <row r="39">
          <cell r="G39">
            <v>170453</v>
          </cell>
        </row>
        <row r="40">
          <cell r="G40">
            <v>464557</v>
          </cell>
        </row>
        <row r="41">
          <cell r="G41">
            <v>111636</v>
          </cell>
        </row>
        <row r="42">
          <cell r="G42">
            <v>12753</v>
          </cell>
        </row>
        <row r="43">
          <cell r="G43">
            <v>163140</v>
          </cell>
        </row>
        <row r="44">
          <cell r="G44">
            <v>35995</v>
          </cell>
        </row>
        <row r="45">
          <cell r="G45">
            <v>373017</v>
          </cell>
        </row>
        <row r="46">
          <cell r="G46">
            <v>351046</v>
          </cell>
        </row>
        <row r="47">
          <cell r="G47">
            <v>205860</v>
          </cell>
        </row>
        <row r="48">
          <cell r="G48">
            <v>227602</v>
          </cell>
        </row>
        <row r="49">
          <cell r="G49">
            <v>444295</v>
          </cell>
        </row>
        <row r="50">
          <cell r="G50">
            <v>156333</v>
          </cell>
        </row>
        <row r="51">
          <cell r="G51">
            <v>185633</v>
          </cell>
        </row>
        <row r="52">
          <cell r="G52">
            <v>142546</v>
          </cell>
        </row>
        <row r="53">
          <cell r="G53">
            <v>282026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workbookViewId="0" topLeftCell="A1">
      <selection activeCell="Q16" sqref="Q16:Q17"/>
    </sheetView>
  </sheetViews>
  <sheetFormatPr defaultColWidth="9.140625" defaultRowHeight="12.75"/>
  <cols>
    <col min="1" max="1" width="5.57421875" style="0" customWidth="1"/>
    <col min="2" max="2" width="18.421875" style="0" customWidth="1"/>
    <col min="3" max="3" width="9.421875" style="0" customWidth="1"/>
    <col min="4" max="5" width="8.8515625" style="0" customWidth="1"/>
    <col min="6" max="6" width="9.57421875" style="0" customWidth="1"/>
    <col min="7" max="9" width="8.8515625" style="0" customWidth="1"/>
    <col min="10" max="10" width="9.8515625" style="0" customWidth="1"/>
    <col min="11" max="11" width="9.00390625" style="0" customWidth="1"/>
    <col min="15" max="15" width="11.00390625" style="0" customWidth="1"/>
  </cols>
  <sheetData>
    <row r="1" spans="2:14" ht="12.75">
      <c r="B1" s="28" t="s">
        <v>35</v>
      </c>
      <c r="C1" s="28"/>
      <c r="D1" s="28"/>
      <c r="E1" s="28"/>
      <c r="F1" s="28"/>
      <c r="G1" s="28"/>
      <c r="H1" s="28"/>
      <c r="I1" s="28"/>
      <c r="J1" s="28"/>
      <c r="K1" s="28"/>
      <c r="L1" s="3"/>
      <c r="M1" s="3"/>
      <c r="N1" s="3"/>
    </row>
    <row r="2" spans="2:14" ht="12.75">
      <c r="B2" s="3" t="s">
        <v>38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3.5" thickBot="1">
      <c r="B3" s="3" t="s">
        <v>95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5" ht="25.5">
      <c r="A4" s="1" t="s">
        <v>37</v>
      </c>
      <c r="B4" s="6" t="s">
        <v>36</v>
      </c>
      <c r="C4" s="7" t="s">
        <v>39</v>
      </c>
      <c r="D4" s="4" t="s">
        <v>40</v>
      </c>
      <c r="E4" s="4" t="s">
        <v>41</v>
      </c>
      <c r="F4" s="4" t="s">
        <v>42</v>
      </c>
      <c r="G4" s="4" t="s">
        <v>43</v>
      </c>
      <c r="H4" s="4" t="s">
        <v>44</v>
      </c>
      <c r="I4" s="4" t="s">
        <v>45</v>
      </c>
      <c r="J4" s="4" t="s">
        <v>46</v>
      </c>
      <c r="K4" s="4" t="s">
        <v>47</v>
      </c>
      <c r="L4" s="4" t="s">
        <v>48</v>
      </c>
      <c r="M4" s="4" t="s">
        <v>49</v>
      </c>
      <c r="N4" s="4" t="s">
        <v>50</v>
      </c>
      <c r="O4" s="4" t="s">
        <v>51</v>
      </c>
    </row>
    <row r="5" spans="1:15" ht="12.75">
      <c r="A5" s="8" t="s">
        <v>52</v>
      </c>
      <c r="B5" s="21" t="s">
        <v>33</v>
      </c>
      <c r="C5" s="19">
        <f>'[1]Ocak-Şubat-Mart'!G15*'[1]Ocak-Şubat-Mart'!N13</f>
        <v>422.35438747299565</v>
      </c>
      <c r="D5" s="19">
        <f>'[1]Ocak-Şubat-Mart'!O13*'[1]Ocak-Şubat-Mart'!G15</f>
        <v>403.9293263476587</v>
      </c>
      <c r="E5" s="19">
        <f>'[1]Ocak-Şubat-Mart'!P13*'[1]Ocak-Şubat-Mart'!G15</f>
        <v>468.45491374873563</v>
      </c>
      <c r="F5" s="19">
        <f>'[1]Nisan-Mayıs-Haziran '!G15*'[1]Nisan-Mayıs-Haziran '!N13</f>
        <v>475.5117666252275</v>
      </c>
      <c r="G5" s="19">
        <f>'[1]Nisan-Mayıs-Haziran '!O13*'[1]Nisan-Mayıs-Haziran '!G15</f>
        <v>591.0289745619915</v>
      </c>
      <c r="H5" s="19">
        <f>'[1]Nisan-Mayıs-Haziran '!P13*'[1]Nisan-Mayıs-Haziran '!G15</f>
        <v>479.3338315892361</v>
      </c>
      <c r="I5" s="19">
        <f>'[1]Temmuz-Ağustos-Eylül'!G15*'[1]Temmuz-Ağustos-Eylül'!N13</f>
        <v>509.1285597333417</v>
      </c>
      <c r="J5" s="19">
        <f>'[1]Temmuz-Ağustos-Eylül'!O13*'[1]Temmuz-Ağustos-Eylül'!G15</f>
        <v>467.97262780800935</v>
      </c>
      <c r="K5" s="19">
        <f>'[1]Temmuz-Ağustos-Eylül'!P13*'[1]Temmuz-Ağustos-Eylül'!G15</f>
        <v>502.1563510921904</v>
      </c>
      <c r="L5" s="23">
        <v>584.5169426022809</v>
      </c>
      <c r="M5" s="23">
        <v>484.6730623417882</v>
      </c>
      <c r="N5" s="19">
        <f>'[1]Ekim-Kasım-Aralık '!P13*'[1]Ekim-Kasım-Aralık '!G15</f>
        <v>547.6372345999634</v>
      </c>
      <c r="O5" s="2">
        <f>SUM(C5:N5)</f>
        <v>5936.697978523419</v>
      </c>
    </row>
    <row r="6" spans="1:15" ht="12.75">
      <c r="A6" s="8" t="s">
        <v>53</v>
      </c>
      <c r="B6" s="21" t="s">
        <v>3</v>
      </c>
      <c r="C6" s="19">
        <f>'[1]Ocak-Şubat-Mart'!G16*'[1]Ocak-Şubat-Mart'!N13</f>
        <v>6447.267337483954</v>
      </c>
      <c r="D6" s="2">
        <f>'[1]Ocak-Şubat-Mart'!O13*'[1]Ocak-Şubat-Mart'!G16</f>
        <v>6166.007574811012</v>
      </c>
      <c r="E6" s="2">
        <f>'[1]Ocak-Şubat-Mart'!P13*'[1]Ocak-Şubat-Mart'!G16</f>
        <v>7150.9948850459</v>
      </c>
      <c r="F6" s="19">
        <f>'[1]Nisan-Mayıs-Haziran '!G16*'[1]Nisan-Mayıs-Haziran '!N13</f>
        <v>7258.718205568868</v>
      </c>
      <c r="G6" s="2">
        <f>'[1]Nisan-Mayıs-Haziran '!O13*'[1]Nisan-Mayıs-Haziran '!G16</f>
        <v>9022.095937014026</v>
      </c>
      <c r="H6" s="2">
        <f>'[1]Nisan-Mayıs-Haziran '!P13*'[1]Nisan-Mayıs-Haziran '!G16</f>
        <v>7317.062277123637</v>
      </c>
      <c r="I6" s="19">
        <f>'[1]Temmuz-Ağustos-Eylül'!G16*'[1]Temmuz-Ağustos-Eylül'!N13</f>
        <v>7771.880750164805</v>
      </c>
      <c r="J6" s="2">
        <f>'[1]Temmuz-Ağustos-Eylül'!O13*'[1]Temmuz-Ağustos-Eylül'!G16</f>
        <v>7143.632758629797</v>
      </c>
      <c r="K6" s="2">
        <f>'[1]Temmuz-Ağustos-Eylül'!P13*'[1]Temmuz-Ağustos-Eylül'!G16</f>
        <v>7665.449529428185</v>
      </c>
      <c r="L6" s="23">
        <v>8922.689343405058</v>
      </c>
      <c r="M6" s="24">
        <v>7398.565983629869</v>
      </c>
      <c r="N6" s="2">
        <f>'[1]Ekim-Kasım-Aralık '!P13*'[1]Ekim-Kasım-Aralık '!G16</f>
        <v>8359.718189626077</v>
      </c>
      <c r="O6" s="2">
        <f>SUM(C6:N6)</f>
        <v>90624.0827719312</v>
      </c>
    </row>
    <row r="7" spans="1:15" ht="12.75">
      <c r="A7" s="8" t="s">
        <v>54</v>
      </c>
      <c r="B7" s="22" t="s">
        <v>5</v>
      </c>
      <c r="C7" s="19">
        <f>'[1]Ocak-Şubat-Mart'!G17*'[1]Ocak-Şubat-Mart'!N13</f>
        <v>5563.750701324021</v>
      </c>
      <c r="D7" s="2">
        <f>'[1]Ocak-Şubat-Mart'!O13*'[1]Ocak-Şubat-Mart'!G17</f>
        <v>5321.034040153819</v>
      </c>
      <c r="E7" s="2">
        <f>'[1]Ocak-Şubat-Mart'!P13*'[1]Ocak-Şubat-Mart'!G17</f>
        <v>6171.041268216627</v>
      </c>
      <c r="F7" s="19">
        <f>'[1]Nisan-Mayıs-Haziran '!G17*'[1]Nisan-Mayıs-Haziran '!N13</f>
        <v>6264.002466928531</v>
      </c>
      <c r="G7" s="2">
        <f>'[1]Nisan-Mayıs-Haziran '!O13*'[1]Nisan-Mayıs-Haziran '!G17</f>
        <v>7785.731530804437</v>
      </c>
      <c r="H7" s="2">
        <f>'[1]Nisan-Mayıs-Haziran '!P13*'[1]Nisan-Mayıs-Haziran '!G17</f>
        <v>6314.351219669661</v>
      </c>
      <c r="I7" s="19">
        <f>'[1]Temmuz-Ağustos-Eylül'!G17*'[1]Temmuz-Ağustos-Eylül'!N13</f>
        <v>6706.842559938087</v>
      </c>
      <c r="J7" s="2">
        <f>'[1]Temmuz-Ağustos-Eylül'!O13*'[1]Temmuz-Ağustos-Eylül'!G17</f>
        <v>6164.6880283296</v>
      </c>
      <c r="K7" s="2">
        <f>'[1]Temmuz-Ağustos-Eylül'!P13*'[1]Temmuz-Ağustos-Eylül'!G17</f>
        <v>6614.996395040691</v>
      </c>
      <c r="L7" s="23">
        <v>7699.94735652449</v>
      </c>
      <c r="M7" s="24">
        <v>6384.685871623387</v>
      </c>
      <c r="N7" s="2">
        <f>'[1]Ekim-Kasım-Aralık '!P13*'[1]Ekim-Kasım-Aralık '!G17</f>
        <v>7214.124295729039</v>
      </c>
      <c r="O7" s="2">
        <f>SUM(C7:N7)</f>
        <v>78205.19573428239</v>
      </c>
    </row>
    <row r="8" spans="1:16" ht="12.75">
      <c r="A8" s="8" t="s">
        <v>55</v>
      </c>
      <c r="B8" s="21" t="s">
        <v>6</v>
      </c>
      <c r="C8" s="19">
        <f>'[1]Ocak-Şubat-Mart'!G18*'[1]Ocak-Şubat-Mart'!N13</f>
        <v>6601.838478436621</v>
      </c>
      <c r="D8" s="2">
        <f>'[1]Ocak-Şubat-Mart'!O13*'[1]Ocak-Şubat-Mart'!G18</f>
        <v>6313.8356042802025</v>
      </c>
      <c r="E8" s="2">
        <f>'[1]Ocak-Şubat-Mart'!P13*'[1]Ocak-Şubat-Mart'!G18</f>
        <v>7322.437665447122</v>
      </c>
      <c r="F8" s="19">
        <f>'[1]Nisan-Mayıs-Haziran '!G18*'[1]Nisan-Mayıs-Haziran '!N13</f>
        <v>7432.743617601268</v>
      </c>
      <c r="G8" s="2">
        <f>'[1]Nisan-Mayıs-Haziran '!O13*'[1]Nisan-Mayıs-Haziran '!G18</f>
        <v>9238.397757579281</v>
      </c>
      <c r="H8" s="2">
        <f>'[1]Nisan-Mayıs-Haziran '!P13*'[1]Nisan-Mayıs-Haziran '!G18</f>
        <v>7492.486469326917</v>
      </c>
      <c r="I8" s="19">
        <f>'[1]Temmuz-Ağustos-Eylül'!G18*'[1]Temmuz-Ağustos-Eylül'!N13</f>
        <v>7958.209067577164</v>
      </c>
      <c r="J8" s="2">
        <f>'[1]Temmuz-Ağustos-Eylül'!O13*'[1]Temmuz-Ağustos-Eylül'!G18</f>
        <v>7314.899034440715</v>
      </c>
      <c r="K8" s="2">
        <f>'[1]Temmuz-Ağustos-Eylül'!P13*'[1]Temmuz-Ağustos-Eylül'!G18</f>
        <v>7849.226192882192</v>
      </c>
      <c r="L8" s="23">
        <v>9136.60792316641</v>
      </c>
      <c r="M8" s="24">
        <v>7575.944200731931</v>
      </c>
      <c r="N8" s="2">
        <f>'[1]Ekim-Kasım-Aralık '!P13*'[1]Ekim-Kasım-Aralık '!G18</f>
        <v>8560.13971877544</v>
      </c>
      <c r="O8" s="2">
        <f>SUM(C8:N8)</f>
        <v>92796.76573024524</v>
      </c>
      <c r="P8" s="5"/>
    </row>
    <row r="9" spans="1:15" ht="12.75">
      <c r="A9" s="8" t="s">
        <v>56</v>
      </c>
      <c r="B9" s="21" t="s">
        <v>7</v>
      </c>
      <c r="C9" s="19">
        <f>'[1]Ocak-Şubat-Mart'!G19*'[1]Ocak-Şubat-Mart'!N13</f>
        <v>7355.305259499873</v>
      </c>
      <c r="D9" s="2">
        <f>'[1]Ocak-Şubat-Mart'!O13*'[1]Ocak-Şubat-Mart'!G19</f>
        <v>7034.432662881085</v>
      </c>
      <c r="E9" s="2">
        <f>'[1]Ocak-Şubat-Mart'!P13*'[1]Ocak-Şubat-Mart'!G19</f>
        <v>8158.146317717465</v>
      </c>
      <c r="F9" s="19">
        <f>'[1]Nisan-Mayıs-Haziran '!G19*'[1]Nisan-Mayıs-Haziran '!N13</f>
        <v>8281.041470739394</v>
      </c>
      <c r="G9" s="2">
        <f>'[1]Nisan-Mayıs-Haziran '!O13*'[1]Nisan-Mayıs-Haziran '!G19</f>
        <v>10292.774632039502</v>
      </c>
      <c r="H9" s="2">
        <f>'[1]Nisan-Mayıs-Haziran '!P13*'[1]Nisan-Mayıs-Haziran '!G19</f>
        <v>8347.60276468054</v>
      </c>
      <c r="I9" s="19">
        <f>'[1]Temmuz-Ağustos-Eylül'!G19*'[1]Temmuz-Ağustos-Eylül'!N13</f>
        <v>8866.478209386843</v>
      </c>
      <c r="J9" s="2">
        <f>'[1]Temmuz-Ağustos-Eylül'!O13*'[1]Temmuz-Ağustos-Eylül'!G19</f>
        <v>8149.747303946988</v>
      </c>
      <c r="K9" s="2">
        <f>'[1]Temmuz-Ağustos-Eylül'!P13*'[1]Temmuz-Ağustos-Eylül'!G19</f>
        <v>8745.057136445177</v>
      </c>
      <c r="L9" s="23">
        <v>10179.367539929319</v>
      </c>
      <c r="M9" s="24">
        <v>8440.585513766911</v>
      </c>
      <c r="N9" s="2">
        <f>'[1]Ekim-Kasım-Aralık '!P13*'[1]Ekim-Kasım-Aralık '!G19</f>
        <v>9537.107110574578</v>
      </c>
      <c r="O9" s="2">
        <f>SUM(C9:N9)</f>
        <v>103387.64592160766</v>
      </c>
    </row>
    <row r="10" spans="1:15" ht="12.75">
      <c r="A10" s="8" t="s">
        <v>57</v>
      </c>
      <c r="B10" s="21" t="s">
        <v>12</v>
      </c>
      <c r="C10" s="19">
        <f>'[1]Ocak-Şubat-Mart'!N13*'[1]Ocak-Şubat-Mart'!G20</f>
        <v>9503.33388390773</v>
      </c>
      <c r="D10" s="2">
        <f>'[1]Ocak-Şubat-Mart'!O13*'[1]Ocak-Şubat-Mart'!G20</f>
        <v>9088.75429648322</v>
      </c>
      <c r="E10" s="2">
        <f>'[1]Ocak-Şubat-Mart'!P13*'[1]Ocak-Şubat-Mart'!G20</f>
        <v>10540.635037669817</v>
      </c>
      <c r="F10" s="19">
        <f>'[1]Nisan-Mayıs-Haziran '!N13*'[1]Nisan-Mayıs-Haziran '!G20</f>
        <v>10699.420245173325</v>
      </c>
      <c r="G10" s="2">
        <f>'[1]Nisan-Mayıs-Haziran '!O13*'[1]Nisan-Mayıs-Haziran '!G20</f>
        <v>13298.655931886902</v>
      </c>
      <c r="H10" s="2">
        <f>'[1]Nisan-Mayıs-Haziran '!P13*'[1]Nisan-Mayıs-Haziran '!G20</f>
        <v>10785.419966157122</v>
      </c>
      <c r="I10" s="19">
        <f>'[1]Temmuz-Ağustos-Eylül'!N13*'[1]Temmuz-Ağustos-Eylül'!G20</f>
        <v>11455.826757069888</v>
      </c>
      <c r="J10" s="2">
        <f>'[1]Temmuz-Ağustos-Eylül'!O13*'[1]Temmuz-Ağustos-Eylül'!G20</f>
        <v>10529.783192730643</v>
      </c>
      <c r="K10" s="2">
        <f>'[1]Temmuz-Ağustos-Eylül'!P13*'[1]Temmuz-Ağustos-Eylül'!G20</f>
        <v>11298.946117042526</v>
      </c>
      <c r="L10" s="23">
        <v>13152.129659610959</v>
      </c>
      <c r="M10" s="24">
        <v>10905.55721115727</v>
      </c>
      <c r="N10" s="2">
        <f>'[1]Ekim-Kasım-Aralık '!P13*'[1]Ekim-Kasım-Aralık '!G20</f>
        <v>12322.304780120498</v>
      </c>
      <c r="O10" s="2">
        <f>SUM(C10:N10)</f>
        <v>133580.7670790099</v>
      </c>
    </row>
    <row r="11" spans="1:15" ht="12.75">
      <c r="A11" s="8" t="s">
        <v>58</v>
      </c>
      <c r="B11" s="21" t="s">
        <v>13</v>
      </c>
      <c r="C11" s="19">
        <f>'[1]Ocak-Şubat-Mart'!N13*'[1]Ocak-Şubat-Mart'!G21</f>
        <v>13324.782695464311</v>
      </c>
      <c r="D11" s="2">
        <f>'[1]Ocak-Şubat-Mart'!O13*'[1]Ocak-Şubat-Mart'!G21</f>
        <v>12743.49375203772</v>
      </c>
      <c r="E11" s="2">
        <f>'[1]Ocak-Şubat-Mart'!P13*'[1]Ocak-Şubat-Mart'!G21</f>
        <v>14779.199917092094</v>
      </c>
      <c r="F11" s="19">
        <f>'[1]Nisan-Mayıs-Haziran '!N13*'[1]Nisan-Mayıs-Haziran '!G21</f>
        <v>15001.835300746367</v>
      </c>
      <c r="G11" s="2">
        <f>'[1]Nisan-Mayıs-Haziran '!O13*'[1]Nisan-Mayıs-Haziran '!G21</f>
        <v>18646.2669415626</v>
      </c>
      <c r="H11" s="2">
        <f>'[1]Nisan-Mayıs-Haziran '!P13*'[1]Nisan-Mayıs-Haziran '!G21</f>
        <v>15122.416941671356</v>
      </c>
      <c r="I11" s="19">
        <f>'[1]Temmuz-Ağustos-Eylül'!N13*'[1]Temmuz-Ağustos-Eylül'!G21</f>
        <v>16062.405467340515</v>
      </c>
      <c r="J11" s="2">
        <f>'[1]Temmuz-Ağustos-Eylül'!O13*'[1]Temmuz-Ağustos-Eylül'!G21</f>
        <v>14763.984364589596</v>
      </c>
      <c r="K11" s="2">
        <f>'[1]Temmuz-Ağustos-Eylül'!P13*'[1]Temmuz-Ağustos-Eylül'!G21</f>
        <v>15842.440509460872</v>
      </c>
      <c r="L11" s="23">
        <v>18440.82001513613</v>
      </c>
      <c r="M11" s="24">
        <v>15290.86337350402</v>
      </c>
      <c r="N11" s="2">
        <f>'[1]Ekim-Kasım-Aralık '!P13*'[1]Ekim-Kasım-Aralık '!G21</f>
        <v>17277.308732719357</v>
      </c>
      <c r="O11" s="2">
        <f>SUM(C11:N11)</f>
        <v>187295.81801132494</v>
      </c>
    </row>
    <row r="12" spans="1:15" ht="12.75">
      <c r="A12" s="8" t="s">
        <v>59</v>
      </c>
      <c r="B12" s="21" t="s">
        <v>14</v>
      </c>
      <c r="C12" s="19">
        <f>'[1]Ocak-Şubat-Mart'!G22*'[1]Ocak-Şubat-Mart'!N13</f>
        <v>13826.613661819378</v>
      </c>
      <c r="D12" s="2">
        <f>'[1]Ocak-Şubat-Mart'!O13*'[1]Ocak-Şubat-Mart'!G22</f>
        <v>13223.432519557111</v>
      </c>
      <c r="E12" s="2">
        <f>'[1]Ocak-Şubat-Mart'!P13*'[1]Ocak-Şubat-Mart'!G22</f>
        <v>15335.806380841303</v>
      </c>
      <c r="F12" s="19">
        <f>'[1]Nisan-Mayıs-Haziran '!G22*'[1]Nisan-Mayıs-Haziran '!N13</f>
        <v>15566.826541364175</v>
      </c>
      <c r="G12" s="2">
        <f>'[1]Nisan-Mayıs-Haziran '!O13*'[1]Nisan-Mayıs-Haziran '!G22</f>
        <v>19348.51285221329</v>
      </c>
      <c r="H12" s="2">
        <f>'[1]Nisan-Mayıs-Haziran '!P13*'[1]Nisan-Mayıs-Haziran '!G22</f>
        <v>15691.949464708026</v>
      </c>
      <c r="I12" s="19">
        <f>'[1]Temmuz-Ağustos-Eylül'!G22*'[1]Temmuz-Ağustos-Eylül'!N13</f>
        <v>16667.339344454038</v>
      </c>
      <c r="J12" s="2">
        <f>'[1]Temmuz-Ağustos-Eylül'!O13*'[1]Temmuz-Ağustos-Eylül'!G22</f>
        <v>15320.0177881932</v>
      </c>
      <c r="K12" s="2">
        <f>'[1]Temmuz-Ağustos-Eylül'!P13*'[1]Temmuz-Ağustos-Eylül'!G22</f>
        <v>16439.09018187854</v>
      </c>
      <c r="L12" s="23">
        <v>19135.32849156522</v>
      </c>
      <c r="M12" s="24">
        <v>15866.739837571296</v>
      </c>
      <c r="N12" s="2">
        <f>'[1]Ekim-Kasım-Aralık '!P13*'[1]Ekim-Kasım-Aralık '!G22</f>
        <v>17927.99765842369</v>
      </c>
      <c r="O12" s="2">
        <f>SUM(C12:N12)</f>
        <v>194349.6547225893</v>
      </c>
    </row>
    <row r="13" spans="1:15" ht="12.75">
      <c r="A13" s="8" t="s">
        <v>60</v>
      </c>
      <c r="B13" s="21" t="s">
        <v>17</v>
      </c>
      <c r="C13" s="19">
        <f>'[1]Ocak-Şubat-Mart'!N13*'[1]Ocak-Şubat-Mart'!G23</f>
        <v>16010.92898708389</v>
      </c>
      <c r="D13" s="2">
        <f>'[1]Ocak-Şubat-Mart'!O13*'[1]Ocak-Şubat-Mart'!G23</f>
        <v>15312.457859494827</v>
      </c>
      <c r="E13" s="2">
        <f>'[1]Ocak-Şubat-Mart'!P13*'[1]Ocak-Şubat-Mart'!G23</f>
        <v>17758.542541862604</v>
      </c>
      <c r="F13" s="19">
        <f>'[1]Nisan-Mayıs-Haziran '!N13*'[1]Nisan-Mayıs-Haziran '!G23</f>
        <v>18026.05904844804</v>
      </c>
      <c r="G13" s="2">
        <f>'[1]Nisan-Mayıs-Haziran '!O13*'[1]Nisan-Mayıs-Haziran '!G23</f>
        <v>22405.17257945164</v>
      </c>
      <c r="H13" s="2">
        <f>'[1]Nisan-Mayıs-Haziran '!P13*'[1]Nisan-Mayıs-Haziran '!G23</f>
        <v>18170.94877266495</v>
      </c>
      <c r="I13" s="19">
        <f>'[1]Temmuz-Ağustos-Eylül'!N13*'[1]Temmuz-Ağustos-Eylül'!G23</f>
        <v>19300.429821409227</v>
      </c>
      <c r="J13" s="2">
        <f>'[1]Temmuz-Ağustos-Eylül'!O13*'[1]Temmuz-Ağustos-Eylül'!G23</f>
        <v>17740.259682308002</v>
      </c>
      <c r="K13" s="2">
        <f>'[1]Temmuz-Ağustos-Eylül'!P13*'[1]Temmuz-Ağustos-Eylül'!G23</f>
        <v>19036.122072401304</v>
      </c>
      <c r="L13" s="23">
        <v>22158.3095555054</v>
      </c>
      <c r="M13" s="24">
        <v>18373.35236301532</v>
      </c>
      <c r="N13" s="2">
        <f>'[1]Ekim-Kasım-Aralık '!P13*'[1]Ekim-Kasım-Aralık '!G23</f>
        <v>20760.24574131749</v>
      </c>
      <c r="O13" s="2">
        <f>SUM(C13:N13)</f>
        <v>225052.8290249627</v>
      </c>
    </row>
    <row r="14" spans="1:15" ht="12.75">
      <c r="A14" s="8" t="s">
        <v>61</v>
      </c>
      <c r="B14" s="21" t="s">
        <v>23</v>
      </c>
      <c r="C14" s="2">
        <f>'[1]Ocak-Şubat-Mart'!N13*'[1]Ocak-Şubat-Mart'!G24</f>
        <v>7593.074692242984</v>
      </c>
      <c r="D14" s="2">
        <f>'[1]Ocak-Şubat-Mart'!O13*'[1]Ocak-Şubat-Mart'!G24</f>
        <v>7261.829488017963</v>
      </c>
      <c r="E14" s="2">
        <f>'[1]Ocak-Şubat-Mart'!P13*'[1]Ocak-Şubat-Mart'!G24</f>
        <v>8421.868590792896</v>
      </c>
      <c r="F14" s="2">
        <f>'[1]Nisan-Mayıs-Haziran '!N13*'[1]Nisan-Mayıs-Haziran '!G24</f>
        <v>8548.736483190009</v>
      </c>
      <c r="G14" s="2">
        <f>'[1]Nisan-Mayıs-Haziran '!O13*'[1]Nisan-Mayıs-Haziran '!G24</f>
        <v>10625.501432528423</v>
      </c>
      <c r="H14" s="2">
        <f>'[1]Nisan-Mayıs-Haziran '!P13*'[1]Nisan-Mayıs-Haziran '!G24</f>
        <v>8617.449454124111</v>
      </c>
      <c r="I14" s="2">
        <f>'[1]Temmuz-Ağustos-Eylül'!N13*'[1]Temmuz-Ağustos-Eylül'!G24</f>
        <v>9153.098195899602</v>
      </c>
      <c r="J14" s="2">
        <f>'[1]Temmuz-Ağustos-Eylül'!O13*'[1]Temmuz-Ağustos-Eylül'!G24</f>
        <v>8413.198068407977</v>
      </c>
      <c r="K14" s="2">
        <f>'[1]Temmuz-Ağustos-Eylül'!P13*'[1]Temmuz-Ağustos-Eylül'!G24</f>
        <v>9027.752035063166</v>
      </c>
      <c r="L14" s="24">
        <v>10508.428314467072</v>
      </c>
      <c r="M14" s="24">
        <v>8713.437986753812</v>
      </c>
      <c r="N14" s="2">
        <f>'[1]Ekim-Kasım-Aralık '!P13*'[1]Ekim-Kasım-Aralık '!G24</f>
        <v>9845.406014248605</v>
      </c>
      <c r="O14" s="2">
        <f>SUM(C14:N14)</f>
        <v>106729.7807557366</v>
      </c>
    </row>
    <row r="15" spans="1:15" ht="12.75">
      <c r="A15" s="8" t="s">
        <v>62</v>
      </c>
      <c r="B15" s="21" t="s">
        <v>32</v>
      </c>
      <c r="C15" s="2">
        <f>'[1]Ocak-Şubat-Mart'!N13*'[1]Ocak-Şubat-Mart'!G25</f>
        <v>9384.299098467287</v>
      </c>
      <c r="D15" s="2">
        <f>'[1]Ocak-Şubat-Mart'!O13*'[1]Ocak-Şubat-Mart'!G25</f>
        <v>8974.912361556073</v>
      </c>
      <c r="E15" s="2">
        <f>'[1]Ocak-Şubat-Mart'!P13*'[1]Ocak-Şubat-Mart'!G25</f>
        <v>10408.607451830741</v>
      </c>
      <c r="F15" s="2">
        <f>'[1]Nisan-Mayıs-Haziran '!N13*'[1]Nisan-Mayıs-Haziran '!G25</f>
        <v>10565.403782237307</v>
      </c>
      <c r="G15" s="2">
        <f>'[1]Nisan-Mayıs-Haziran '!O13*'[1]Nisan-Mayıs-Haziran '!G25</f>
        <v>13132.082529874902</v>
      </c>
      <c r="H15" s="2">
        <f>'[1]Nisan-Mayıs-Haziran '!P13*'[1]Nisan-Mayıs-Haziran '!G25</f>
        <v>10650.326306685623</v>
      </c>
      <c r="I15" s="2">
        <f>'[1]Temmuz-Ağustos-Eylül'!N13*'[1]Temmuz-Ağustos-Eylül'!G25</f>
        <v>11312.335862534468</v>
      </c>
      <c r="J15" s="2">
        <f>'[1]Temmuz-Ağustos-Eylül'!O13*'[1]Temmuz-Ağustos-Eylül'!G25</f>
        <v>10397.89153256247</v>
      </c>
      <c r="K15" s="2">
        <f>'[1]Temmuz-Ağustos-Eylül'!P13*'[1]Temmuz-Ağustos-Eylül'!G25</f>
        <v>11157.42024378843</v>
      </c>
      <c r="L15" s="24">
        <v>12987.391584400566</v>
      </c>
      <c r="M15" s="24">
        <v>10768.958762802555</v>
      </c>
      <c r="N15" s="2">
        <f>'[1]Ekim-Kasım-Aralık '!P13*'[1]Ekim-Kasım-Aralık '!G25</f>
        <v>12167.960744274602</v>
      </c>
      <c r="O15" s="2">
        <f>SUM(C15:N15)</f>
        <v>131907.59026101502</v>
      </c>
    </row>
    <row r="16" spans="1:15" ht="12.75">
      <c r="A16" s="8" t="s">
        <v>63</v>
      </c>
      <c r="B16" s="21" t="s">
        <v>30</v>
      </c>
      <c r="C16" s="2">
        <f>'[1]Ocak-Şubat-Mart'!N13*'[1]Ocak-Şubat-Mart'!G26</f>
        <v>15753.92069970958</v>
      </c>
      <c r="D16" s="2">
        <f>'[1]Ocak-Şubat-Mart'!O13*'[1]Ocak-Şubat-Mart'!G26</f>
        <v>15066.66146797159</v>
      </c>
      <c r="E16" s="2">
        <f>'[1]Ocak-Şubat-Mart'!P13*'[1]Ocak-Şubat-Mart'!G26</f>
        <v>17473.481468352766</v>
      </c>
      <c r="F16" s="2">
        <f>'[1]Nisan-Mayıs-Haziran '!N13*'[1]Nisan-Mayıs-Haziran '!G26</f>
        <v>17736.70378568427</v>
      </c>
      <c r="G16" s="2">
        <f>'[1]Nisan-Mayıs-Haziran '!O13*'[1]Nisan-Mayıs-Haziran '!G26</f>
        <v>22045.523552364208</v>
      </c>
      <c r="H16" s="2">
        <f>'[1]Nisan-Mayıs-Haziran '!P13*'[1]Nisan-Mayıs-Haziran '!G26</f>
        <v>17879.26773230831</v>
      </c>
      <c r="I16" s="2">
        <f>'[1]Temmuz-Ağustos-Eylül'!N13*'[1]Temmuz-Ağustos-Eylül'!G26</f>
        <v>18990.618290923394</v>
      </c>
      <c r="J16" s="2">
        <f>'[1]Temmuz-Ağustos-Eylül'!O13*'[1]Temmuz-Ağustos-Eylül'!G26</f>
        <v>17455.492086236372</v>
      </c>
      <c r="K16" s="2">
        <f>'[1]Temmuz-Ağustos-Eylül'!P13*'[1]Temmuz-Ağustos-Eylül'!G26</f>
        <v>18730.55322402137</v>
      </c>
      <c r="L16" s="24">
        <v>21802.62318686531</v>
      </c>
      <c r="M16" s="24">
        <v>18078.42232941436</v>
      </c>
      <c r="N16" s="2">
        <f>'[1]Ekim-Kasım-Aralık '!P13*'[1]Ekim-Kasım-Aralık '!G26</f>
        <v>20427.00116770468</v>
      </c>
      <c r="O16" s="2">
        <f>SUM(C16:N16)</f>
        <v>221440.26899155616</v>
      </c>
    </row>
    <row r="17" spans="1:15" ht="12.75">
      <c r="A17" s="8" t="s">
        <v>64</v>
      </c>
      <c r="B17" s="21" t="s">
        <v>31</v>
      </c>
      <c r="C17" s="2">
        <f>'[1]Ocak-Şubat-Mart'!N13*'[1]Ocak-Şubat-Mart'!G27</f>
        <v>8645.719169037535</v>
      </c>
      <c r="D17" s="2">
        <f>'[1]Ocak-Şubat-Mart'!O13*'[1]Ocak-Şubat-Mart'!G27</f>
        <v>8268.552720939018</v>
      </c>
      <c r="E17" s="2">
        <f>'[1]Ocak-Şubat-Mart'!P13*'[1]Ocak-Şubat-Mart'!G27</f>
        <v>9589.410570255352</v>
      </c>
      <c r="F17" s="2">
        <f>'[1]Nisan-Mayıs-Haziran '!N13*'[1]Nisan-Mayıs-Haziran '!G27</f>
        <v>9733.86643480172</v>
      </c>
      <c r="G17" s="2">
        <f>'[1]Nisan-Mayıs-Haziran '!O13*'[1]Nisan-Mayıs-Haziran '!G27</f>
        <v>12098.537830754558</v>
      </c>
      <c r="H17" s="2">
        <f>'[1]Nisan-Mayıs-Haziran '!P13*'[1]Nisan-Mayıs-Haziran '!G27</f>
        <v>9812.105234503424</v>
      </c>
      <c r="I17" s="2">
        <f>'[1]Temmuz-Ağustos-Eylül'!N13*'[1]Temmuz-Ağustos-Eylül'!G27</f>
        <v>10422.012127605667</v>
      </c>
      <c r="J17" s="2">
        <f>'[1]Temmuz-Ağustos-Eylül'!O13*'[1]Temmuz-Ağustos-Eylül'!G27</f>
        <v>9579.538034474102</v>
      </c>
      <c r="K17" s="2">
        <f>'[1]Temmuz-Ağustos-Eylül'!P13*'[1]Temmuz-Ağustos-Eylül'!G27</f>
        <v>10279.28895557946</v>
      </c>
      <c r="L17" s="24">
        <v>11965.234611436032</v>
      </c>
      <c r="M17" s="24">
        <v>9921.400866404976</v>
      </c>
      <c r="N17" s="2">
        <f>'[1]Ekim-Kasım-Aralık '!P13*'[1]Ekim-Kasım-Aralık '!G27</f>
        <v>11210.296086156643</v>
      </c>
      <c r="O17" s="2">
        <f>SUM(C17:N17)</f>
        <v>121525.96264194846</v>
      </c>
    </row>
    <row r="18" spans="1:15" ht="12.75">
      <c r="A18" s="8" t="s">
        <v>65</v>
      </c>
      <c r="B18" s="21" t="s">
        <v>19</v>
      </c>
      <c r="C18" s="2">
        <f>'[1]Ocak-Şubat-Mart'!N13*'[1]Ocak-Şubat-Mart'!G28</f>
        <v>12808.33500179974</v>
      </c>
      <c r="D18" s="2">
        <f>'[1]Ocak-Şubat-Mart'!O13*'[1]Ocak-Şubat-Mart'!G28</f>
        <v>12249.575906780177</v>
      </c>
      <c r="E18" s="2">
        <f>'[1]Ocak-Şubat-Mart'!P13*'[1]Ocak-Şubat-Mart'!G28</f>
        <v>14206.381291390382</v>
      </c>
      <c r="F18" s="2">
        <f>'[1]Nisan-Mayıs-Haziran '!N13*'[1]Nisan-Mayıs-Haziran '!G28</f>
        <v>14420.3876765053</v>
      </c>
      <c r="G18" s="2">
        <f>'[1]Nisan-Mayıs-Haziran '!O13*'[1]Nisan-Mayıs-Haziran '!G28</f>
        <v>17923.566858753606</v>
      </c>
      <c r="H18" s="2">
        <f>'[1]Nisan-Mayıs-Haziran '!P13*'[1]Nisan-Mayıs-Haziran '!G28</f>
        <v>14536.295762012745</v>
      </c>
      <c r="I18" s="2">
        <f>'[1]Temmuz-Ağustos-Eylül'!N13*'[1]Temmuz-Ağustos-Eylül'!G28</f>
        <v>15439.851805648388</v>
      </c>
      <c r="J18" s="2">
        <f>'[1]Temmuz-Ağustos-Eylül'!O13*'[1]Temmuz-Ağustos-Eylül'!G28</f>
        <v>14191.75546985591</v>
      </c>
      <c r="K18" s="2">
        <f>'[1]Temmuz-Ağustos-Eylül'!P13*'[1]Temmuz-Ağustos-Eylül'!G28</f>
        <v>15228.412344790368</v>
      </c>
      <c r="L18" s="24">
        <v>17726.082733203395</v>
      </c>
      <c r="M18" s="24">
        <v>14698.21347414962</v>
      </c>
      <c r="N18" s="2">
        <f>'[1]Ekim-Kasım-Aralık '!P13*'[1]Ekim-Kasım-Aralık '!G28</f>
        <v>16607.66732454983</v>
      </c>
      <c r="O18" s="2">
        <f>SUM(C18:N18)</f>
        <v>180036.52564943946</v>
      </c>
    </row>
    <row r="19" spans="1:15" ht="12.75">
      <c r="A19" s="8" t="s">
        <v>66</v>
      </c>
      <c r="B19" s="21" t="s">
        <v>20</v>
      </c>
      <c r="C19" s="2">
        <f>'[1]Ocak-Şubat-Mart'!N13*'[1]Ocak-Şubat-Mart'!G29</f>
        <v>20081.672535874033</v>
      </c>
      <c r="D19" s="2">
        <f>'[1]Ocak-Şubat-Mart'!O13*'[1]Ocak-Şubat-Mart'!G29</f>
        <v>19205.61665733498</v>
      </c>
      <c r="E19" s="2">
        <f>'[1]Ocak-Şubat-Mart'!P13*'[1]Ocak-Şubat-Mart'!G29</f>
        <v>22273.61300070479</v>
      </c>
      <c r="F19" s="2">
        <f>'[1]Nisan-Mayıs-Haziran '!N13*'[1]Nisan-Mayıs-Haziran '!G29</f>
        <v>22609.144991854308</v>
      </c>
      <c r="G19" s="2">
        <f>'[1]Nisan-Mayıs-Haziran '!O13*'[1]Nisan-Mayıs-Haziran '!G29</f>
        <v>28101.63852536326</v>
      </c>
      <c r="H19" s="2">
        <f>'[1]Nisan-Mayıs-Haziran '!P13*'[1]Nisan-Mayıs-Haziran '!G29</f>
        <v>22790.87261040063</v>
      </c>
      <c r="I19" s="2">
        <f>'[1]Temmuz-Ağustos-Eylül'!N13*'[1]Temmuz-Ağustos-Eylül'!G29</f>
        <v>24207.52173642297</v>
      </c>
      <c r="J19" s="2">
        <f>'[1]Temmuz-Ağustos-Eylül'!O13*'[1]Temmuz-Ağustos-Eylül'!G29</f>
        <v>22250.681764241806</v>
      </c>
      <c r="K19" s="2">
        <f>'[1]Temmuz-Ağustos-Eylül'!P13*'[1]Temmuz-Ağustos-Eylül'!G29</f>
        <v>23876.014322421393</v>
      </c>
      <c r="L19" s="24">
        <v>27792.01111947674</v>
      </c>
      <c r="M19" s="24">
        <v>23044.736869294058</v>
      </c>
      <c r="N19" s="2">
        <f>'[1]Ekim-Kasım-Aralık '!P13*'[1]Ekim-Kasım-Aralık '!G29</f>
        <v>26038.49264947258</v>
      </c>
      <c r="O19" s="2">
        <f>SUM(C19:N19)</f>
        <v>282272.01678286155</v>
      </c>
    </row>
    <row r="20" spans="1:15" ht="12.75">
      <c r="A20" s="8" t="s">
        <v>67</v>
      </c>
      <c r="B20" s="21" t="s">
        <v>18</v>
      </c>
      <c r="C20" s="2">
        <f>'[1]Ocak-Şubat-Mart'!N13*'[1]Ocak-Şubat-Mart'!G30</f>
        <v>12459.634513336036</v>
      </c>
      <c r="D20" s="2">
        <f>'[1]Ocak-Şubat-Mart'!O13*'[1]Ocak-Şubat-Mart'!G30</f>
        <v>11916.087354086381</v>
      </c>
      <c r="E20" s="2">
        <f>'[1]Ocak-Şubat-Mart'!P13*'[1]Ocak-Şubat-Mart'!G30</f>
        <v>13819.619694749335</v>
      </c>
      <c r="F20" s="2">
        <f>'[1]Nisan-Mayıs-Haziran '!N13*'[1]Nisan-Mayıs-Haziran '!G30</f>
        <v>14027.799863497065</v>
      </c>
      <c r="G20" s="2">
        <f>'[1]Nisan-Mayıs-Haziran '!O13*'[1]Nisan-Mayıs-Haziran '!G30</f>
        <v>17435.606751699794</v>
      </c>
      <c r="H20" s="2">
        <f>'[1]Nisan-Mayıs-Haziran '!P13*'[1]Nisan-Mayıs-Haziran '!G30</f>
        <v>14140.55240958212</v>
      </c>
      <c r="I20" s="2">
        <f>'[1]Temmuz-Ağustos-Eylül'!N13*'[1]Temmuz-Ağustos-Eylül'!G30</f>
        <v>15019.50959366843</v>
      </c>
      <c r="J20" s="2">
        <f>'[1]Temmuz-Ağustos-Eylül'!O13*'[1]Temmuz-Ağustos-Eylül'!G30</f>
        <v>13805.392053861493</v>
      </c>
      <c r="K20" s="2">
        <f>'[1]Temmuz-Ağustos-Eylül'!P13*'[1]Temmuz-Ağustos-Eylül'!G30</f>
        <v>14813.826465953738</v>
      </c>
      <c r="L20" s="24">
        <v>17243.499032297106</v>
      </c>
      <c r="M20" s="24">
        <v>14298.061993316269</v>
      </c>
      <c r="N20" s="2">
        <f>'[1]Ekim-Kasım-Aralık '!P13*'[1]Ekim-Kasım-Aralık '!G30</f>
        <v>16155.531921509582</v>
      </c>
      <c r="O20" s="2">
        <f>SUM(C20:N20)</f>
        <v>175135.12164755736</v>
      </c>
    </row>
    <row r="21" spans="1:15" ht="12.75">
      <c r="A21" s="8" t="s">
        <v>68</v>
      </c>
      <c r="B21" s="21" t="s">
        <v>22</v>
      </c>
      <c r="C21" s="20">
        <f>'[1]Ocak-Şubat-Mart'!N13*'[1]Ocak-Şubat-Mart'!G31</f>
        <v>16149.38271003819</v>
      </c>
      <c r="D21" s="20">
        <f>'[1]Ocak-Şubat-Mart'!O13*'[1]Ocak-Şubat-Mart'!G31</f>
        <v>15444.871587638783</v>
      </c>
      <c r="E21" s="20">
        <f>'[1]Ocak-Şubat-Mart'!P13*'[1]Ocak-Şubat-Mart'!G31</f>
        <v>17912.108667297714</v>
      </c>
      <c r="F21" s="20">
        <f>'[1]Nisan-Mayıs-Haziran '!N13*'[1]Nisan-Mayıs-Haziran '!G31</f>
        <v>18181.938509750074</v>
      </c>
      <c r="G21" s="20">
        <f>'[1]Nisan-Mayıs-Haziran '!O13*'[1]Nisan-Mayıs-Haziran '!G31</f>
        <v>22598.920210183198</v>
      </c>
      <c r="H21" s="20">
        <f>'[1]Nisan-Mayıs-Haziran '!P13*'[1]Nisan-Mayıs-Haziran '!G31</f>
        <v>18328.08116074917</v>
      </c>
      <c r="I21" s="20">
        <f>'[1]Temmuz-Ağustos-Eylül'!N13*'[1]Temmuz-Ağustos-Eylül'!G31</f>
        <v>19467.32934145257</v>
      </c>
      <c r="J21" s="20">
        <f>'[1]Temmuz-Ağustos-Eylül'!O13*'[1]Temmuz-Ağustos-Eylül'!G31</f>
        <v>17893.667707612036</v>
      </c>
      <c r="K21" s="20">
        <f>'[1]Temmuz-Ağustos-Eylül'!P13*'[1]Temmuz-Ağustos-Eylül'!G31</f>
        <v>19200.736004151466</v>
      </c>
      <c r="L21" s="25">
        <v>22349.922450347945</v>
      </c>
      <c r="M21" s="25">
        <v>18532.235026217615</v>
      </c>
      <c r="N21" s="20">
        <f>'[1]Ekim-Kasım-Aralık '!P13*'[1]Ekim-Kasım-Aralık '!G31</f>
        <v>20939.76894791283</v>
      </c>
      <c r="O21" s="2">
        <f>SUM(C21:N21)</f>
        <v>226998.9623233516</v>
      </c>
    </row>
    <row r="22" spans="1:15" ht="12.75">
      <c r="A22" s="8" t="s">
        <v>69</v>
      </c>
      <c r="B22" s="21" t="s">
        <v>28</v>
      </c>
      <c r="C22" s="20">
        <f>'[1]Ocak-Şubat-Mart'!N13*'[1]Ocak-Şubat-Mart'!G32</f>
        <v>16625.70193468262</v>
      </c>
      <c r="D22" s="20">
        <f>'[1]Ocak-Şubat-Mart'!O13*'[1]Ocak-Şubat-Mart'!G32</f>
        <v>15900.411554177821</v>
      </c>
      <c r="E22" s="20">
        <f>'[1]Ocak-Şubat-Mart'!P13*'[1]Ocak-Şubat-Mart'!G32</f>
        <v>18440.418749815653</v>
      </c>
      <c r="F22" s="20">
        <f>'[1]Nisan-Mayıs-Haziran '!N13*'[1]Nisan-Mayıs-Haziran '!G32</f>
        <v>18718.207109547002</v>
      </c>
      <c r="G22" s="20">
        <f>'[1]Nisan-Mayıs-Haziran '!O13*'[1]Nisan-Mayıs-Haziran '!G32</f>
        <v>23265.46582035224</v>
      </c>
      <c r="H22" s="20">
        <f>'[1]Nisan-Mayıs-Haziran '!P13*'[1]Nisan-Mayıs-Haziran '!G32</f>
        <v>18868.660176334815</v>
      </c>
      <c r="I22" s="20">
        <f>'[1]Temmuz-Ağustos-Eylül'!N13*'[1]Temmuz-Ağustos-Eylül'!G32</f>
        <v>20041.510001129096</v>
      </c>
      <c r="J22" s="20">
        <f>'[1]Temmuz-Ağustos-Eylül'!O13*'[1]Temmuz-Ağustos-Eylül'!G32</f>
        <v>18421.433881809953</v>
      </c>
      <c r="K22" s="20">
        <f>'[1]Temmuz-Ağustos-Eylül'!P13*'[1]Temmuz-Ağustos-Eylül'!G32</f>
        <v>19767.05360590197</v>
      </c>
      <c r="L22" s="25">
        <v>23009.123976719336</v>
      </c>
      <c r="M22" s="25">
        <v>19078.835473869985</v>
      </c>
      <c r="N22" s="20">
        <f>'[1]Ekim-Kasım-Aralık '!P13*'[1]Ekim-Kasım-Aralık '!G32</f>
        <v>21557.378592107078</v>
      </c>
      <c r="O22" s="2">
        <f>SUM(C22:N22)</f>
        <v>233694.20087644758</v>
      </c>
    </row>
    <row r="23" spans="1:15" ht="12.75">
      <c r="A23" s="8" t="s">
        <v>70</v>
      </c>
      <c r="B23" s="21" t="s">
        <v>4</v>
      </c>
      <c r="C23" s="2">
        <f>'[1]Ocak-Şubat-Mart'!N13*'[1]Ocak-Şubat-Mart'!G33</f>
        <v>8051.985904896631</v>
      </c>
      <c r="D23" s="2">
        <f>'[1]Ocak-Şubat-Mart'!O13*'[1]Ocak-Şubat-Mart'!G33</f>
        <v>7700.720860946879</v>
      </c>
      <c r="E23" s="2">
        <f>'[1]Ocak-Şubat-Mart'!P13*'[1]Ocak-Şubat-Mart'!G33</f>
        <v>8930.870554353029</v>
      </c>
      <c r="F23" s="2">
        <f>'[1]Nisan-Mayıs-Haziran '!N13*'[1]Nisan-Mayıs-Haziran '!G33</f>
        <v>9065.406104544452</v>
      </c>
      <c r="G23" s="2">
        <f>'[1]Nisan-Mayıs-Haziran '!O13*'[1]Nisan-Mayıs-Haziran '!G33</f>
        <v>11267.686837662935</v>
      </c>
      <c r="H23" s="2">
        <f>'[1]Nisan-Mayıs-Haziran '!P13*'[1]Nisan-Mayıs-Haziran '!G33</f>
        <v>9138.271958743171</v>
      </c>
      <c r="I23" s="2">
        <f>'[1]Temmuz-Ağustos-Eylül'!N13*'[1]Temmuz-Ağustos-Eylül'!G33</f>
        <v>9706.294307207361</v>
      </c>
      <c r="J23" s="2">
        <f>'[1]Temmuz-Ağustos-Eylül'!O13*'[1]Temmuz-Ağustos-Eylül'!G33</f>
        <v>8921.676001834958</v>
      </c>
      <c r="K23" s="2">
        <f>'[1]Temmuz-Ağustos-Eylül'!P13*'[1]Temmuz-Ağustos-Eylül'!G33</f>
        <v>9573.372459181955</v>
      </c>
      <c r="L23" s="24">
        <v>11143.538039622621</v>
      </c>
      <c r="M23" s="24">
        <v>9240.061858499543</v>
      </c>
      <c r="N23" s="2">
        <f>'[1]Ekim-Kasım-Aralık '!P13*'[1]Ekim-Kasım-Aralık '!G33</f>
        <v>10440.443913412437</v>
      </c>
      <c r="O23" s="2">
        <f>SUM(C23:N23)</f>
        <v>113180.32880090598</v>
      </c>
    </row>
    <row r="24" spans="1:15" ht="12.75">
      <c r="A24" s="8" t="s">
        <v>71</v>
      </c>
      <c r="B24" s="21" t="s">
        <v>1</v>
      </c>
      <c r="C24" s="2">
        <f>'[1]Ocak-Şubat-Mart'!N13*'[1]Ocak-Şubat-Mart'!G34</f>
        <v>21634.52723307968</v>
      </c>
      <c r="D24" s="2">
        <f>'[1]Ocak-Şubat-Mart'!O13*'[1]Ocak-Şubat-Mart'!G34</f>
        <v>20690.728616301378</v>
      </c>
      <c r="E24" s="2">
        <f>'[1]Ocak-Şubat-Mart'!P13*'[1]Ocak-Şubat-Mart'!G34</f>
        <v>23995.96379146176</v>
      </c>
      <c r="F24" s="2">
        <f>'[1]Nisan-Mayıs-Haziran '!N13*'[1]Nisan-Mayıs-Haziran '!G34</f>
        <v>24357.44145160815</v>
      </c>
      <c r="G24" s="2">
        <f>'[1]Nisan-Mayıs-Haziran '!O13*'[1]Nisan-Mayıs-Haziran '!G34</f>
        <v>30274.65281515066</v>
      </c>
      <c r="H24" s="2">
        <f>'[1]Nisan-Mayıs-Haziran '!P13*'[1]Nisan-Mayıs-Haziran '!G34</f>
        <v>24553.221514519726</v>
      </c>
      <c r="I24" s="2">
        <f>'[1]Temmuz-Ağustos-Eylül'!N13*'[1]Temmuz-Ağustos-Eylül'!G34</f>
        <v>26079.415811428913</v>
      </c>
      <c r="J24" s="2">
        <f>'[1]Temmuz-Ağustos-Eylül'!O13*'[1]Temmuz-Ağustos-Eylül'!G34</f>
        <v>23971.25935218459</v>
      </c>
      <c r="K24" s="2">
        <f>'[1]Temmuz-Ağustos-Eylül'!P13*'[1]Temmuz-Ağustos-Eylül'!G34</f>
        <v>25722.273936748265</v>
      </c>
      <c r="L24" s="24">
        <v>29941.08286310642</v>
      </c>
      <c r="M24" s="24">
        <v>24826.716324910845</v>
      </c>
      <c r="N24" s="2">
        <f>'[1]Ekim-Kasım-Aralık '!P13*'[1]Ekim-Kasım-Aralık '!G34</f>
        <v>28051.97013978902</v>
      </c>
      <c r="O24" s="2">
        <f>SUM(C24:N24)</f>
        <v>304099.25385028945</v>
      </c>
    </row>
    <row r="25" spans="1:15" ht="12.75">
      <c r="A25" s="8" t="s">
        <v>72</v>
      </c>
      <c r="B25" s="21" t="s">
        <v>2</v>
      </c>
      <c r="C25" s="2">
        <f>'[1]Ocak-Şubat-Mart'!N13*'[1]Ocak-Şubat-Mart'!G35</f>
        <v>17158.387101600667</v>
      </c>
      <c r="D25" s="2">
        <f>'[1]Ocak-Şubat-Mart'!O13*'[1]Ocak-Şubat-Mart'!G35</f>
        <v>16409.858518647565</v>
      </c>
      <c r="E25" s="2">
        <f>'[1]Ocak-Şubat-Mart'!P13*'[1]Ocak-Şubat-Mart'!G35</f>
        <v>19031.247189924565</v>
      </c>
      <c r="F25" s="2">
        <f>'[1]Nisan-Mayıs-Haziran '!N13*'[1]Nisan-Mayıs-Haziran '!G35</f>
        <v>19317.935849887006</v>
      </c>
      <c r="G25" s="2">
        <f>'[1]Nisan-Mayıs-Haziran '!O13*'[1]Nisan-Mayıs-Haziran '!G35</f>
        <v>24010.888094408965</v>
      </c>
      <c r="H25" s="2">
        <f>'[1]Nisan-Mayıs-Haziran '!P13*'[1]Nisan-Mayıs-Haziran '!G35</f>
        <v>19473.209411912256</v>
      </c>
      <c r="I25" s="2">
        <f>'[1]Temmuz-Ağustos-Eylül'!N13*'[1]Temmuz-Ağustos-Eylül'!G35</f>
        <v>20683.637181213475</v>
      </c>
      <c r="J25" s="2">
        <f>'[1]Temmuz-Ağustos-Eylül'!O13*'[1]Temmuz-Ağustos-Eylül'!G35</f>
        <v>19011.65404940067</v>
      </c>
      <c r="K25" s="2">
        <f>'[1]Temmuz-Ağustos-Eylül'!P13*'[1]Temmuz-Ağustos-Eylül'!G35</f>
        <v>20400.387241432396</v>
      </c>
      <c r="L25" s="24">
        <v>23746.333093924088</v>
      </c>
      <c r="M25" s="24">
        <v>19690.118696613168</v>
      </c>
      <c r="N25" s="2">
        <f>'[1]Ekim-Kasım-Aralık '!P13*'[1]Ekim-Kasım-Aralık '!G35</f>
        <v>22248.07399003773</v>
      </c>
      <c r="O25" s="2">
        <f>SUM(C25:N25)</f>
        <v>241181.73041900256</v>
      </c>
    </row>
    <row r="26" spans="1:15" ht="12.75">
      <c r="A26" s="8" t="s">
        <v>73</v>
      </c>
      <c r="B26" s="21" t="s">
        <v>0</v>
      </c>
      <c r="C26" s="2">
        <f>'[1]Ocak-Şubat-Mart'!N13*'[1]Ocak-Şubat-Mart'!G36</f>
        <v>10022.933028018908</v>
      </c>
      <c r="D26" s="2">
        <f>'[1]Ocak-Şubat-Mart'!O13*'[1]Ocak-Şubat-Mart'!G36</f>
        <v>9585.686111273631</v>
      </c>
      <c r="E26" s="2">
        <f>'[1]Ocak-Şubat-Mart'!P13*'[1]Ocak-Şubat-Mart'!G36</f>
        <v>11116.949098700099</v>
      </c>
      <c r="F26" s="2">
        <f>'[1]Nisan-Mayıs-Haziran '!N13*'[1]Nisan-Mayıs-Haziran '!G36</f>
        <v>11284.415960339324</v>
      </c>
      <c r="G26" s="2">
        <f>'[1]Nisan-Mayıs-Haziran '!O13*'[1]Nisan-Mayıs-Haziran '!G36</f>
        <v>14025.766051814218</v>
      </c>
      <c r="H26" s="2">
        <f>'[1]Nisan-Mayıs-Haziran '!P13*'[1]Nisan-Mayıs-Haziran '!G36</f>
        <v>11375.117755559684</v>
      </c>
      <c r="I26" s="2">
        <f>'[1]Temmuz-Ağustos-Eylül'!N13*'[1]Temmuz-Ağustos-Eylül'!G36</f>
        <v>12082.179345621878</v>
      </c>
      <c r="J26" s="2">
        <f>'[1]Temmuz-Ağustos-Eylül'!O13*'[1]Temmuz-Ağustos-Eylül'!G36</f>
        <v>11105.50392415562</v>
      </c>
      <c r="K26" s="2">
        <f>'[1]Temmuz-Ağustos-Eylül'!P13*'[1]Temmuz-Ağustos-Eylül'!G36</f>
        <v>11916.72118456015</v>
      </c>
      <c r="L26" s="24">
        <v>13871.228388315527</v>
      </c>
      <c r="M26" s="24">
        <v>11501.823559598217</v>
      </c>
      <c r="N26" s="2">
        <f>'[1]Ekim-Kasım-Aralık '!P13*'[1]Ekim-Kasım-Aralık '!G36</f>
        <v>12996.032452476564</v>
      </c>
      <c r="O26" s="2">
        <f>SUM(C26:N26)</f>
        <v>140884.35686043382</v>
      </c>
    </row>
    <row r="27" spans="1:15" ht="12.75">
      <c r="A27" s="8" t="s">
        <v>74</v>
      </c>
      <c r="B27" s="21" t="s">
        <v>16</v>
      </c>
      <c r="C27" s="2">
        <f>'[1]Ocak-Şubat-Mart'!N13*'[1]Ocak-Şubat-Mart'!G37</f>
        <v>9432.47126957972</v>
      </c>
      <c r="D27" s="2">
        <f>'[1]Ocak-Şubat-Mart'!O13*'[1]Ocak-Şubat-Mart'!G37</f>
        <v>9020.983038701324</v>
      </c>
      <c r="E27" s="2">
        <f>'[1]Ocak-Şubat-Mart'!P13*'[1]Ocak-Şubat-Mart'!G37</f>
        <v>10462.037677567432</v>
      </c>
      <c r="F27" s="2">
        <f>'[1]Nisan-Mayıs-Haziran '!N13*'[1]Nisan-Mayıs-Haziran '!G37</f>
        <v>10619.63888637556</v>
      </c>
      <c r="G27" s="2">
        <f>'[1]Nisan-Mayıs-Haziran '!O13*'[1]Nisan-Mayıs-Haziran '!G37</f>
        <v>13199.493097254948</v>
      </c>
      <c r="H27" s="2">
        <f>'[1]Nisan-Mayıs-Haziran '!P13*'[1]Nisan-Mayıs-Haziran '!G37</f>
        <v>10704.99734134315</v>
      </c>
      <c r="I27" s="2">
        <f>'[1]Temmuz-Ağustos-Eylül'!N13*'[1]Temmuz-Ağustos-Eylül'!G37</f>
        <v>11370.405173106668</v>
      </c>
      <c r="J27" s="2">
        <f>'[1]Temmuz-Ağustos-Eylül'!O13*'[1]Temmuz-Ağustos-Eylül'!G37</f>
        <v>10451.26675055791</v>
      </c>
      <c r="K27" s="2">
        <f>'[1]Temmuz-Ağustos-Eylül'!P13*'[1]Temmuz-Ağustos-Eylül'!G37</f>
        <v>11214.694330165845</v>
      </c>
      <c r="L27" s="24">
        <v>13054.059413627163</v>
      </c>
      <c r="M27" s="24">
        <v>10824.238770268343</v>
      </c>
      <c r="N27" s="2">
        <f>'[1]Ekim-Kasım-Aralık '!P13*'[1]Ekim-Kasım-Aralık '!G37</f>
        <v>12230.422211126004</v>
      </c>
      <c r="O27" s="2">
        <f>SUM(C27:N27)</f>
        <v>132584.7079596741</v>
      </c>
    </row>
    <row r="28" spans="1:15" ht="12.75">
      <c r="A28" s="8" t="s">
        <v>75</v>
      </c>
      <c r="B28" s="21" t="s">
        <v>21</v>
      </c>
      <c r="C28" s="2">
        <f>'[1]Ocak-Şubat-Mart'!N13*'[1]Ocak-Şubat-Mart'!G38</f>
        <v>12533.918702434647</v>
      </c>
      <c r="D28" s="2">
        <f>'[1]Ocak-Şubat-Mart'!O13*'[1]Ocak-Şubat-Mart'!G38</f>
        <v>11987.130921646816</v>
      </c>
      <c r="E28" s="2">
        <f>'[1]Ocak-Şubat-Mart'!P13*'[1]Ocak-Şubat-Mart'!G38</f>
        <v>13902.012098922736</v>
      </c>
      <c r="F28" s="2">
        <f>'[1]Nisan-Mayıs-Haziran '!N13*'[1]Nisan-Mayıs-Haziran '!G38</f>
        <v>14111.433435299043</v>
      </c>
      <c r="G28" s="2">
        <f>'[1]Nisan-Mayıs-Haziran '!O13*'[1]Nisan-Mayıs-Haziran '!G38</f>
        <v>17539.557626631642</v>
      </c>
      <c r="H28" s="2">
        <f>'[1]Nisan-Mayıs-Haziran '!P13*'[1]Nisan-Mayıs-Haziran '!G38</f>
        <v>14224.858210689523</v>
      </c>
      <c r="I28" s="2">
        <f>'[1]Temmuz-Ağustos-Eylül'!N13*'[1]Temmuz-Ağustos-Eylül'!G38</f>
        <v>15109.055726793787</v>
      </c>
      <c r="J28" s="2">
        <f>'[1]Temmuz-Ağustos-Eylül'!O13*'[1]Temmuz-Ağustos-Eylül'!G38</f>
        <v>13887.699633013342</v>
      </c>
      <c r="K28" s="2">
        <f>'[1]Temmuz-Ağustos-Eylül'!P13*'[1]Temmuz-Ağustos-Eylül'!G38</f>
        <v>14902.146318778721</v>
      </c>
      <c r="L28" s="24">
        <v>17346.304563347465</v>
      </c>
      <c r="M28" s="24">
        <v>14383.306864642016</v>
      </c>
      <c r="N28" s="2">
        <f>'[1]Ekim-Kasım-Aralık '!P13*'[1]Ekim-Kasım-Aralık '!G38</f>
        <v>16251.851005906605</v>
      </c>
      <c r="O28" s="2">
        <f>SUM(C28:N28)</f>
        <v>176179.27510810632</v>
      </c>
    </row>
    <row r="29" spans="1:15" ht="12.75">
      <c r="A29" s="8" t="s">
        <v>76</v>
      </c>
      <c r="B29" s="21" t="s">
        <v>27</v>
      </c>
      <c r="C29" s="2">
        <f>'[1]Ocak-Şubat-Mart'!N13*'[1]Ocak-Şubat-Mart'!G39</f>
        <v>5115.944599767946</v>
      </c>
      <c r="D29" s="2">
        <f>'[1]Ocak-Şubat-Mart'!O13*'[1]Ocak-Şubat-Mart'!G39</f>
        <v>4892.763321769291</v>
      </c>
      <c r="E29" s="2">
        <f>'[1]Ocak-Şubat-Mart'!P13*'[1]Ocak-Şubat-Mart'!G39</f>
        <v>5674.356552957166</v>
      </c>
      <c r="F29" s="2">
        <f>'[1]Nisan-Mayıs-Haziran '!N13*'[1]Nisan-Mayıs-Haziran '!G39</f>
        <v>5759.835642166707</v>
      </c>
      <c r="G29" s="2">
        <f>'[1]Nisan-Mayıs-Haziran '!O13*'[1]Nisan-Mayıs-Haziran '!G39</f>
        <v>7159.086256467817</v>
      </c>
      <c r="H29" s="2">
        <f>'[1]Nisan-Mayıs-Haziran '!P13*'[1]Nisan-Mayıs-Haziran '!G39</f>
        <v>5806.132006529283</v>
      </c>
      <c r="I29" s="2">
        <f>'[1]Temmuz-Ağustos-Eylül'!N13*'[1]Temmuz-Ağustos-Eylül'!G39</f>
        <v>6167.03314327937</v>
      </c>
      <c r="J29" s="2">
        <f>'[1]Temmuz-Ağustos-Eylül'!O13*'[1]Temmuz-Ağustos-Eylül'!G39</f>
        <v>5668.514662290976</v>
      </c>
      <c r="K29" s="2">
        <f>'[1]Temmuz-Ağustos-Eylül'!P13*'[1]Temmuz-Ağustos-Eylül'!G39</f>
        <v>6082.579342859375</v>
      </c>
      <c r="L29" s="24">
        <v>7080.206539041116</v>
      </c>
      <c r="M29" s="24">
        <v>5870.805677611202</v>
      </c>
      <c r="N29" s="2">
        <f>'[1]Ekim-Kasım-Aralık '!P13*'[1]Ekim-Kasım-Aralık '!G39</f>
        <v>6633.4856132225395</v>
      </c>
      <c r="O29" s="2">
        <f>SUM(C29:N29)</f>
        <v>71910.74335796278</v>
      </c>
    </row>
    <row r="30" spans="1:15" ht="12.75">
      <c r="A30" s="8" t="s">
        <v>77</v>
      </c>
      <c r="B30" s="21" t="s">
        <v>11</v>
      </c>
      <c r="C30" s="2">
        <f>'[1]Ocak-Şubat-Mart'!N13*'[1]Ocak-Şubat-Mart'!G40</f>
        <v>13943.127286902532</v>
      </c>
      <c r="D30" s="2">
        <f>'[1]Ocak-Şubat-Mart'!O13*'[1]Ocak-Şubat-Mart'!G40</f>
        <v>13334.863278857963</v>
      </c>
      <c r="E30" s="2">
        <f>'[1]Ocak-Şubat-Mart'!P13*'[1]Ocak-Şubat-Mart'!G40</f>
        <v>15465.037618417524</v>
      </c>
      <c r="F30" s="2">
        <f>'[1]Nisan-Mayıs-Haziran '!N13*'[1]Nisan-Mayıs-Haziran '!G40</f>
        <v>15698.004531560247</v>
      </c>
      <c r="G30" s="2">
        <f>'[1]Nisan-Mayıs-Haziran '!O13*'[1]Nisan-Mayıs-Haziran '!G40</f>
        <v>19511.558224530632</v>
      </c>
      <c r="H30" s="2">
        <f>'[1]Nisan-Mayıs-Haziran '!P13*'[1]Nisan-Mayıs-Haziran '!G40</f>
        <v>15824.181836384363</v>
      </c>
      <c r="I30" s="2">
        <f>'[1]Temmuz-Ağustos-Eylül'!N13*'[1]Temmuz-Ağustos-Eylül'!G40</f>
        <v>16807.791097501566</v>
      </c>
      <c r="J30" s="2">
        <f>'[1]Temmuz-Ağustos-Eylül'!O13*'[1]Temmuz-Ağustos-Eylül'!G40</f>
        <v>15449.115979008344</v>
      </c>
      <c r="K30" s="2">
        <f>'[1]Temmuz-Ağustos-Eylül'!P13*'[1]Temmuz-Ağustos-Eylül'!G40</f>
        <v>16577.618532854936</v>
      </c>
      <c r="L30" s="24">
        <v>19296.577409358146</v>
      </c>
      <c r="M30" s="24">
        <v>16000.445126656772</v>
      </c>
      <c r="N30" s="2">
        <f>'[1]Ekim-Kasım-Aralık '!P13*'[1]Ekim-Kasım-Aralık '!G40</f>
        <v>18079.072682920356</v>
      </c>
      <c r="O30" s="2">
        <f>SUM(C30:N30)</f>
        <v>195987.39360495337</v>
      </c>
    </row>
    <row r="31" spans="1:15" ht="12.75">
      <c r="A31" s="8" t="s">
        <v>78</v>
      </c>
      <c r="B31" s="21" t="s">
        <v>24</v>
      </c>
      <c r="C31" s="2">
        <f>'[1]Ocak-Şubat-Mart'!N13*'[1]Ocak-Şubat-Mart'!G41</f>
        <v>3350.6221148333816</v>
      </c>
      <c r="D31" s="2">
        <f>'[1]Ocak-Şubat-Mart'!O13*'[1]Ocak-Şubat-Mart'!G41</f>
        <v>3204.4524073441744</v>
      </c>
      <c r="E31" s="2">
        <f>'[1]Ocak-Şubat-Mart'!P13*'[1]Ocak-Şubat-Mart'!G41</f>
        <v>3716.3468413341284</v>
      </c>
      <c r="F31" s="2">
        <f>'[1]Nisan-Mayıs-Haziran '!N13*'[1]Nisan-Mayıs-Haziran '!G41</f>
        <v>3772.3302713881394</v>
      </c>
      <c r="G31" s="2">
        <f>'[1]Nisan-Mayıs-Haziran '!O13*'[1]Nisan-Mayıs-Haziran '!G41</f>
        <v>4688.7514641985845</v>
      </c>
      <c r="H31" s="2">
        <f>'[1]Nisan-Mayıs-Haziran '!P13*'[1]Nisan-Mayıs-Haziran '!G41</f>
        <v>3802.6514797680475</v>
      </c>
      <c r="I31" s="2">
        <f>'[1]Temmuz-Ağustos-Eylül'!N13*'[1]Temmuz-Ağustos-Eylül'!G41</f>
        <v>4039.0190374070025</v>
      </c>
      <c r="J31" s="2">
        <f>'[1]Temmuz-Ağustos-Eylül'!O13*'[1]Temmuz-Ağustos-Eylül'!G41</f>
        <v>3712.52077018014</v>
      </c>
      <c r="K31" s="2">
        <f>'[1]Temmuz-Ağustos-Eylül'!P13*'[1]Temmuz-Ağustos-Eylül'!G41</f>
        <v>3983.7071070585393</v>
      </c>
      <c r="L31" s="24">
        <v>4637.090207813263</v>
      </c>
      <c r="M31" s="24">
        <v>3845.008668816648</v>
      </c>
      <c r="N31" s="2">
        <f>'[1]Ekim-Kasım-Aralık '!P13*'[1]Ekim-Kasım-Aralık '!G41</f>
        <v>4344.516083129727</v>
      </c>
      <c r="O31" s="2">
        <f>SUM(C31:N31)</f>
        <v>47097.016453271775</v>
      </c>
    </row>
    <row r="32" spans="1:15" ht="12.75">
      <c r="A32" s="8" t="s">
        <v>79</v>
      </c>
      <c r="B32" s="21" t="s">
        <v>26</v>
      </c>
      <c r="C32" s="2">
        <f>'[1]Ocak-Şubat-Mart'!N13*'[1]Ocak-Şubat-Mart'!G42</f>
        <v>382.76616710084664</v>
      </c>
      <c r="D32" s="2">
        <f>'[1]Ocak-Şubat-Mart'!O13*'[1]Ocak-Şubat-Mart'!G42</f>
        <v>366.06812812050106</v>
      </c>
      <c r="E32" s="2">
        <f>'[1]Ocak-Şubat-Mart'!P13*'[1]Ocak-Şubat-Mart'!G42</f>
        <v>424.5455880498597</v>
      </c>
      <c r="F32" s="2">
        <f>'[1]Nisan-Mayıs-Haziran '!N13*'[1]Nisan-Mayıs-Haziran '!G42</f>
        <v>430.94098633964796</v>
      </c>
      <c r="G32" s="2">
        <f>'[1]Nisan-Mayıs-Haziran '!O13*'[1]Nisan-Mayıs-Haziran '!G42</f>
        <v>535.6305082851817</v>
      </c>
      <c r="H32" s="2">
        <f>'[1]Nisan-Mayıs-Haziran '!P13*'[1]Nisan-Mayıs-Haziran '!G42</f>
        <v>434.40480061523084</v>
      </c>
      <c r="I32" s="2">
        <f>'[1]Temmuz-Ağustos-Eylül'!N13*'[1]Temmuz-Ağustos-Eylül'!G42</f>
        <v>461.406802322293</v>
      </c>
      <c r="J32" s="2">
        <f>'[1]Temmuz-Ağustos-Eylül'!O13*'[1]Temmuz-Ağustos-Eylül'!G42</f>
        <v>424.1085078478925</v>
      </c>
      <c r="K32" s="2">
        <f>'[1]Temmuz-Ağustos-Eylül'!P13*'[1]Temmuz-Ağustos-Eylül'!G42</f>
        <v>455.08811437455256</v>
      </c>
      <c r="L32" s="24">
        <v>529.7288636303929</v>
      </c>
      <c r="M32" s="24">
        <v>439.2435733403088</v>
      </c>
      <c r="N32" s="2">
        <f>'[1]Ekim-Kasım-Aralık '!P13*'[1]Ekim-Kasım-Aralık '!G42</f>
        <v>496.30597305666106</v>
      </c>
      <c r="O32" s="2">
        <f>SUM(C32:N32)</f>
        <v>5380.238013083369</v>
      </c>
    </row>
    <row r="33" spans="1:15" ht="12.75">
      <c r="A33" s="8" t="s">
        <v>80</v>
      </c>
      <c r="B33" s="21" t="s">
        <v>8</v>
      </c>
      <c r="C33" s="2">
        <f>'[1]Ocak-Şubat-Mart'!N13*'[1]Ocak-Şubat-Mart'!G43</f>
        <v>4896.453579615159</v>
      </c>
      <c r="D33" s="2">
        <f>'[1]Ocak-Şubat-Mart'!O13*'[1]Ocak-Şubat-Mart'!G43</f>
        <v>4682.847519923042</v>
      </c>
      <c r="E33" s="2">
        <f>'[1]Ocak-Şubat-Mart'!P13*'[1]Ocak-Şubat-Mart'!G43</f>
        <v>5430.907804787432</v>
      </c>
      <c r="F33" s="2">
        <f>'[1]Nisan-Mayıs-Haziran '!N13*'[1]Nisan-Mayıs-Haziran '!G43</f>
        <v>5512.7195570807</v>
      </c>
      <c r="G33" s="2">
        <f>'[1]Nisan-Mayıs-Haziran '!O13*'[1]Nisan-Mayıs-Haziran '!G43</f>
        <v>6851.9376712651565</v>
      </c>
      <c r="H33" s="2">
        <f>'[1]Nisan-Mayıs-Haziran '!P13*'[1]Nisan-Mayıs-Haziran '!G43</f>
        <v>5557.029653600624</v>
      </c>
      <c r="I33" s="2">
        <f>'[1]Temmuz-Ağustos-Eylül'!N13*'[1]Temmuz-Ağustos-Eylül'!G43</f>
        <v>5902.446932553821</v>
      </c>
      <c r="J33" s="2">
        <f>'[1]Temmuz-Ağustos-Eylül'!O13*'[1]Temmuz-Ağustos-Eylül'!G43</f>
        <v>5425.316550639472</v>
      </c>
      <c r="K33" s="2">
        <f>'[1]Temmuz-Ağustos-Eylül'!P13*'[1]Temmuz-Ağustos-Eylül'!G43</f>
        <v>5821.616480754686</v>
      </c>
      <c r="L33" s="24">
        <v>6776.442155779997</v>
      </c>
      <c r="M33" s="24">
        <v>5618.9286093262735</v>
      </c>
      <c r="N33" s="2">
        <f>'[1]Ekim-Kasım-Aralık '!P13*'[1]Ekim-Kasım-Aralık '!G43</f>
        <v>6348.887041830447</v>
      </c>
      <c r="O33" s="2">
        <f>SUM(C33:N33)</f>
        <v>68825.53355715681</v>
      </c>
    </row>
    <row r="34" spans="1:15" ht="12.75">
      <c r="A34" s="8" t="s">
        <v>81</v>
      </c>
      <c r="B34" s="21" t="s">
        <v>10</v>
      </c>
      <c r="C34" s="2">
        <f>'[1]Ocak-Şubat-Mart'!N13*'[1]Ocak-Şubat-Mart'!G44</f>
        <v>1080.3472269109209</v>
      </c>
      <c r="D34" s="2">
        <f>'[1]Ocak-Şubat-Mart'!O13*'[1]Ocak-Şubat-Mart'!G44</f>
        <v>1033.2174603385429</v>
      </c>
      <c r="E34" s="2">
        <f>'[1]Ocak-Şubat-Mart'!P13*'[1]Ocak-Şubat-Mart'!G44</f>
        <v>1198.2685204935858</v>
      </c>
      <c r="F34" s="2">
        <f>'[1]Nisan-Mayıs-Haziran '!N13*'[1]Nisan-Mayıs-Haziran '!G44</f>
        <v>1216.3193604089727</v>
      </c>
      <c r="G34" s="2">
        <f>'[1]Nisan-Mayıs-Haziran '!O13*'[1]Nisan-Mayıs-Haziran '!G44</f>
        <v>1511.802724513849</v>
      </c>
      <c r="H34" s="2">
        <f>'[1]Nisan-Mayıs-Haziran '!P13*'[1]Nisan-Mayıs-Haziran '!G44</f>
        <v>1226.0958831761338</v>
      </c>
      <c r="I34" s="2">
        <f>'[1]Temmuz-Ağustos-Eylül'!N13*'[1]Temmuz-Ağustos-Eylül'!G44</f>
        <v>1302.3083078170578</v>
      </c>
      <c r="J34" s="2">
        <f>'[1]Temmuz-Ağustos-Eylül'!O13*'[1]Temmuz-Ağustos-Eylül'!G44</f>
        <v>1197.0348733619455</v>
      </c>
      <c r="K34" s="2">
        <f>'[1]Temmuz-Ağustos-Eylül'!P13*'[1]Temmuz-Ağustos-Eylül'!G44</f>
        <v>1284.4739807819353</v>
      </c>
      <c r="L34" s="24">
        <v>1495.1454909727902</v>
      </c>
      <c r="M34" s="24">
        <v>1239.753189240525</v>
      </c>
      <c r="N34" s="2">
        <f>'[1]Ekim-Kasım-Aralık '!P13*'[1]Ekim-Kasım-Aralık '!G44</f>
        <v>1400.8102799478174</v>
      </c>
      <c r="O34" s="2">
        <f>SUM(C34:N34)</f>
        <v>15185.577297964079</v>
      </c>
    </row>
    <row r="35" spans="1:15" ht="12.75">
      <c r="A35" s="8" t="s">
        <v>82</v>
      </c>
      <c r="B35" s="21" t="s">
        <v>9</v>
      </c>
      <c r="C35" s="2">
        <f>'[1]Ocak-Şubat-Mart'!N13*'[1]Ocak-Şubat-Mart'!G45</f>
        <v>11195.662773736101</v>
      </c>
      <c r="D35" s="2">
        <f>'[1]Ocak-Şubat-Mart'!O13*'[1]Ocak-Şubat-Mart'!G45</f>
        <v>10707.255935632787</v>
      </c>
      <c r="E35" s="2">
        <f>'[1]Ocak-Şubat-Mart'!P13*'[1]Ocak-Şubat-Mart'!G45</f>
        <v>12417.683809111151</v>
      </c>
      <c r="F35" s="2">
        <f>'[1]Nisan-Mayıs-Haziran '!N13*'[1]Nisan-Mayıs-Haziran '!G45</f>
        <v>12604.74507186203</v>
      </c>
      <c r="G35" s="2">
        <f>'[1]Nisan-Mayıs-Haziran '!O13*'[1]Nisan-Mayıs-Haziran '!G45</f>
        <v>15666.845864425126</v>
      </c>
      <c r="H35" s="2">
        <f>'[1]Nisan-Mayıs-Haziran '!P13*'[1]Nisan-Mayıs-Haziran '!G45</f>
        <v>12706.059398658477</v>
      </c>
      <c r="I35" s="2">
        <f>'[1]Temmuz-Ağustos-Eylül'!N13*'[1]Temmuz-Ağustos-Eylül'!G45</f>
        <v>13495.850480816653</v>
      </c>
      <c r="J35" s="2">
        <f>'[1]Temmuz-Ağustos-Eylül'!O13*'[1]Temmuz-Ağustos-Eylül'!G45</f>
        <v>12404.899495953683</v>
      </c>
      <c r="K35" s="2">
        <f>'[1]Temmuz-Ağustos-Eylül'!P13*'[1]Temmuz-Ağustos-Eylül'!G45</f>
        <v>13311.032945946246</v>
      </c>
      <c r="L35" s="24">
        <v>15494.226576085492</v>
      </c>
      <c r="M35" s="24">
        <v>12847.590370632946</v>
      </c>
      <c r="N35" s="2">
        <f>'[1]Ekim-Kasım-Aralık '!P13*'[1]Ekim-Kasım-Aralık '!G45</f>
        <v>14516.628648292679</v>
      </c>
      <c r="O35" s="2">
        <f>SUM(C35:N35)</f>
        <v>157368.48137115338</v>
      </c>
    </row>
    <row r="36" spans="1:15" ht="12.75">
      <c r="A36" s="8" t="s">
        <v>83</v>
      </c>
      <c r="B36" s="21" t="s">
        <v>84</v>
      </c>
      <c r="C36" s="2">
        <f>'[1]Ocak-Şubat-Mart'!N13*'[1]Ocak-Şubat-Mart'!G46</f>
        <v>10536.22927123687</v>
      </c>
      <c r="D36" s="2">
        <f>'[1]Ocak-Şubat-Mart'!O13*'[1]Ocak-Şubat-Mart'!G46</f>
        <v>10076.589986998308</v>
      </c>
      <c r="E36" s="2">
        <f>'[1]Ocak-Şubat-Mart'!P13*'[1]Ocak-Şubat-Mart'!G46</f>
        <v>11686.272289073242</v>
      </c>
      <c r="F36" s="2">
        <f>'[1]Nisan-Mayıs-Haziran '!N13*'[1]Nisan-Mayıs-Haziran '!G46</f>
        <v>11862.315493655458</v>
      </c>
      <c r="G36" s="2">
        <f>'[1]Nisan-Mayıs-Haziran '!O13*'[1]Nisan-Mayıs-Haziran '!G46</f>
        <v>14744.056097504894</v>
      </c>
      <c r="H36" s="2">
        <f>'[1]Nisan-Mayıs-Haziran '!P13*'[1]Nisan-Mayıs-Haziran '!G46</f>
        <v>11957.662325474344</v>
      </c>
      <c r="I36" s="2">
        <f>'[1]Temmuz-Ağustos-Eylül'!N13*'[1]Temmuz-Ağustos-Eylül'!G46</f>
        <v>12700.934080454143</v>
      </c>
      <c r="J36" s="2">
        <f>'[1]Temmuz-Ağustos-Eylül'!O13*'[1]Temmuz-Ağustos-Eylül'!G46</f>
        <v>11674.240982198015</v>
      </c>
      <c r="K36" s="2">
        <f>'[1]Temmuz-Ağustos-Eylül'!P13*'[1]Temmuz-Ağustos-Eylül'!G46</f>
        <v>12527.002446383533</v>
      </c>
      <c r="L36" s="24">
        <v>14581.60422347643</v>
      </c>
      <c r="M36" s="24">
        <v>12090.857009866073</v>
      </c>
      <c r="N36" s="2">
        <f>'[1]Ekim-Kasım-Aralık '!P13*'[1]Ekim-Kasım-Aralık '!G46</f>
        <v>13661.587596459549</v>
      </c>
      <c r="O36" s="2">
        <f>SUM(C36:N36)</f>
        <v>148099.35180278085</v>
      </c>
    </row>
    <row r="37" spans="1:15" ht="12.75">
      <c r="A37" s="8" t="s">
        <v>85</v>
      </c>
      <c r="B37" s="21" t="s">
        <v>86</v>
      </c>
      <c r="C37" s="2">
        <f>'[1]Ocak-Şubat-Mart'!N13*'[1]Ocak-Şubat-Mart'!G47</f>
        <v>6178.643704177863</v>
      </c>
      <c r="D37" s="2">
        <f>'[1]Ocak-Şubat-Mart'!O13*'[1]Ocak-Şubat-Mart'!G47</f>
        <v>5909.102552723779</v>
      </c>
      <c r="E37" s="2">
        <f>'[1]Ocak-Şubat-Mart'!P13*'[1]Ocak-Şubat-Mart'!G47</f>
        <v>6853.050635610768</v>
      </c>
      <c r="F37" s="2">
        <f>'[1]Nisan-Mayıs-Haziran '!N13*'[1]Nisan-Mayıs-Haziran '!G47</f>
        <v>6956.285693396058</v>
      </c>
      <c r="G37" s="2">
        <f>'[1]Nisan-Mayıs-Haziran '!O13*'[1]Nisan-Mayıs-Haziran '!G47</f>
        <v>8646.19277311907</v>
      </c>
      <c r="H37" s="2">
        <f>'[1]Nisan-Mayıs-Haziran '!P13*'[1]Nisan-Mayıs-Haziran '!G47</f>
        <v>7012.198875139295</v>
      </c>
      <c r="I37" s="2">
        <f>'[1]Temmuz-Ağustos-Eylül'!N13*'[1]Temmuz-Ağustos-Eylül'!G47</f>
        <v>7448.067460681192</v>
      </c>
      <c r="J37" s="2">
        <f>'[1]Temmuz-Ağustos-Eylül'!O13*'[1]Temmuz-Ağustos-Eylül'!G47</f>
        <v>6845.995250181695</v>
      </c>
      <c r="K37" s="2">
        <f>'[1]Temmuz-Ağustos-Eylül'!P13*'[1]Temmuz-Ağustos-Eylül'!G47</f>
        <v>7346.070667697436</v>
      </c>
      <c r="L37" s="24">
        <v>8550.92792809164</v>
      </c>
      <c r="M37" s="24">
        <v>7090.306751967064</v>
      </c>
      <c r="N37" s="2">
        <f>'[1]Ekim-Kasım-Aralık '!P13*'[1]Ekim-Kasım-Aralık '!G47</f>
        <v>8011.412813725731</v>
      </c>
      <c r="O37" s="2">
        <f>SUM(C37:N37)</f>
        <v>86848.2551065116</v>
      </c>
    </row>
    <row r="38" spans="1:15" ht="12.75">
      <c r="A38" s="8" t="s">
        <v>87</v>
      </c>
      <c r="B38" s="21" t="s">
        <v>88</v>
      </c>
      <c r="C38" s="9">
        <f>'[1]Ocak-Şubat-Mart'!N13*'[1]Ocak-Şubat-Mart'!G48</f>
        <v>6831.204043322112</v>
      </c>
      <c r="D38" s="9">
        <f>'[1]Ocak-Şubat-Mart'!O13*'[1]Ocak-Şubat-Mart'!G48</f>
        <v>6533.195177329435</v>
      </c>
      <c r="E38" s="9">
        <f>'[1]Ocak-Şubat-Mart'!P13*'[1]Ocak-Şubat-Mart'!G48</f>
        <v>7576.838777646371</v>
      </c>
      <c r="F38" s="9">
        <f>'[1]Nisan-Mayıs-Haziran '!N13*'[1]Nisan-Mayıs-Haziran '!G48</f>
        <v>7690.977054252063</v>
      </c>
      <c r="G38" s="9">
        <f>'[1]Nisan-Mayıs-Haziran '!O13*'[1]Nisan-Mayıs-Haziran '!G48</f>
        <v>9559.364459086013</v>
      </c>
      <c r="H38" s="9">
        <f>'[1]Nisan-Mayıs-Haziran '!P13*'[1]Nisan-Mayıs-Haziran '!G48</f>
        <v>7752.79553278662</v>
      </c>
      <c r="I38" s="9">
        <f>'[1]Temmuz-Ağustos-Eylül'!N13*'[1]Temmuz-Ağustos-Eylül'!G48</f>
        <v>8234.69858246362</v>
      </c>
      <c r="J38" s="9">
        <f>'[1]Temmuz-Ağustos-Eylül'!O13*'[1]Temmuz-Ağustos-Eylül'!G48</f>
        <v>7569.038234391596</v>
      </c>
      <c r="K38" s="9">
        <f>'[1]Temmuz-Ağustos-Eylül'!P13*'[1]Temmuz-Ağustos-Eylül'!G48</f>
        <v>8121.929350574525</v>
      </c>
      <c r="L38" s="26">
        <v>9454.038172979273</v>
      </c>
      <c r="M38" s="26">
        <v>7839.152809488039</v>
      </c>
      <c r="N38" s="9">
        <f>'[1]Ekim-Kasım-Aralık '!P13*'[1]Ekim-Kasım-Aralık '!G48</f>
        <v>8857.541917952025</v>
      </c>
      <c r="O38" s="2">
        <f>SUM(C38:N38)</f>
        <v>96020.7741122717</v>
      </c>
    </row>
    <row r="39" spans="1:15" ht="12.75">
      <c r="A39" s="8" t="s">
        <v>89</v>
      </c>
      <c r="B39" s="21" t="s">
        <v>90</v>
      </c>
      <c r="C39" s="2">
        <f>'[1]Ocak-Şubat-Mart'!N13*'[1]Ocak-Şubat-Mart'!G49</f>
        <v>13334.987392148565</v>
      </c>
      <c r="D39" s="2">
        <f>'[1]Ocak-Şubat-Mart'!O13*'[1]Ocak-Şubat-Mart'!G49</f>
        <v>12753.253272429862</v>
      </c>
      <c r="E39" s="2">
        <f>'[1]Ocak-Şubat-Mart'!P13*'[1]Ocak-Şubat-Mart'!G49</f>
        <v>14790.518469584602</v>
      </c>
      <c r="F39" s="2">
        <f>'[1]Nisan-Mayıs-Haziran '!N13*'[1]Nisan-Mayıs-Haziran '!G49</f>
        <v>15013.32435707472</v>
      </c>
      <c r="G39" s="2">
        <f>'[1]Nisan-Mayıs-Haziran '!O13*'[1]Nisan-Mayıs-Haziran '!G49</f>
        <v>18660.54706175526</v>
      </c>
      <c r="H39" s="2">
        <f>'[1]Nisan-Mayıs-Haziran '!P13*'[1]Nisan-Mayıs-Haziran '!G49</f>
        <v>15133.998344651767</v>
      </c>
      <c r="I39" s="2">
        <f>'[1]Temmuz-Ağustos-Eylül'!N13*'[1]Temmuz-Ağustos-Eylül'!G49</f>
        <v>16074.706754315312</v>
      </c>
      <c r="J39" s="2">
        <f>'[1]Temmuz-Ağustos-Eylül'!O13*'[1]Temmuz-Ağustos-Eylül'!G49</f>
        <v>14775.29126435187</v>
      </c>
      <c r="K39" s="2">
        <f>'[1]Temmuz-Ağustos-Eylül'!P13*'[1]Temmuz-Ağustos-Eylül'!G49</f>
        <v>15854.573337727737</v>
      </c>
      <c r="L39" s="24">
        <v>18454.94279515921</v>
      </c>
      <c r="M39" s="24">
        <v>15302.573780069983</v>
      </c>
      <c r="N39" s="2">
        <f>'[1]Ekim-Kasım-Aralık '!P13*'[1]Ekim-Kasım-Aralık '!G49</f>
        <v>17290.540445323393</v>
      </c>
      <c r="O39" s="2">
        <f>SUM(C39:N39)</f>
        <v>187439.25727459227</v>
      </c>
    </row>
    <row r="40" spans="1:15" ht="12.75">
      <c r="A40" s="8" t="s">
        <v>91</v>
      </c>
      <c r="B40" s="21" t="s">
        <v>15</v>
      </c>
      <c r="C40" s="2">
        <f>'[1]Ocak-Şubat-Mart'!N13*'[1]Ocak-Şubat-Mart'!G50</f>
        <v>4692.1495492336435</v>
      </c>
      <c r="D40" s="2">
        <f>'[1]Ocak-Şubat-Mart'!O13*'[1]Ocak-Şubat-Mart'!G50</f>
        <v>4487.4561807780365</v>
      </c>
      <c r="E40" s="2">
        <f>'[1]Ocak-Şubat-Mart'!P13*'[1]Ocak-Şubat-Mart'!G50</f>
        <v>5204.303725915371</v>
      </c>
      <c r="F40" s="2">
        <f>'[1]Nisan-Mayıs-Haziran '!N13*'[1]Nisan-Mayıs-Haziran '!G50</f>
        <v>5282.701891118653</v>
      </c>
      <c r="G40" s="2">
        <f>'[1]Nisan-Mayıs-Haziran '!O13*'[1]Nisan-Mayıs-Haziran '!G50</f>
        <v>6566.041264937451</v>
      </c>
      <c r="H40" s="2">
        <f>'[1]Nisan-Mayıs-Haziran '!P13*'[1]Nisan-Mayıs-Haziran '!G50</f>
        <v>5325.163153342812</v>
      </c>
      <c r="I40" s="2">
        <f>'[1]Temmuz-Ağustos-Eylül'!N13*'[1]Temmuz-Ağustos-Eylül'!G50</f>
        <v>5656.167931267234</v>
      </c>
      <c r="J40" s="2">
        <f>'[1]Temmuz-Ağustos-Eylül'!O13*'[1]Temmuz-Ağustos-Eylül'!G50</f>
        <v>5198.945766281235</v>
      </c>
      <c r="K40" s="2">
        <f>'[1]Temmuz-Ağustos-Eylül'!P13*'[1]Temmuz-Ağustos-Eylül'!G50</f>
        <v>5578.710121894215</v>
      </c>
      <c r="L40" s="24">
        <v>6493.695792200283</v>
      </c>
      <c r="M40" s="24">
        <v>5384.479381401277</v>
      </c>
      <c r="N40" s="2">
        <f>'[1]Ekim-Kasım-Aralık '!P13*'[1]Ekim-Kasım-Aralık '!G50</f>
        <v>6083.980372137301</v>
      </c>
      <c r="O40" s="2">
        <f>SUM(C40:N40)</f>
        <v>65953.79513050751</v>
      </c>
    </row>
    <row r="41" spans="1:15" ht="12.75">
      <c r="A41" s="8" t="s">
        <v>92</v>
      </c>
      <c r="B41" s="21" t="s">
        <v>34</v>
      </c>
      <c r="C41" s="2">
        <f>'[1]Ocak-Şubat-Mart'!N13*'[1]Ocak-Şubat-Mart'!G51</f>
        <v>5571.5542929060975</v>
      </c>
      <c r="D41" s="2">
        <f>'[1]Ocak-Şubat-Mart'!O13*'[1]Ocak-Şubat-Mart'!G51</f>
        <v>5328.497202806632</v>
      </c>
      <c r="E41" s="2">
        <f>'[1]Ocak-Şubat-Mart'!P13*'[1]Ocak-Şubat-Mart'!G51</f>
        <v>6179.696631887368</v>
      </c>
      <c r="F41" s="2">
        <f>'[1]Nisan-Mayıs-Haziran '!N13*'[1]Nisan-Mayıs-Haziran '!G51</f>
        <v>6272.788215885507</v>
      </c>
      <c r="G41" s="2">
        <f>'[1]Nisan-Mayıs-Haziran '!O13*'[1]Nisan-Mayıs-Haziran '!G51</f>
        <v>7796.651622716469</v>
      </c>
      <c r="H41" s="2">
        <f>'[1]Nisan-Mayıs-Haziran '!P13*'[1]Nisan-Mayıs-Haziran '!G51</f>
        <v>6323.207586654681</v>
      </c>
      <c r="I41" s="2">
        <f>'[1]Temmuz-Ağustos-Eylül'!N13*'[1]Temmuz-Ağustos-Eylül'!G51</f>
        <v>6716.249426448226</v>
      </c>
      <c r="J41" s="2">
        <f>'[1]Temmuz-Ağustos-Eylül'!O13*'[1]Temmuz-Ağustos-Eylül'!G51</f>
        <v>6173.334481088986</v>
      </c>
      <c r="K41" s="2">
        <f>'[1]Temmuz-Ağustos-Eylül'!P13*'[1]Temmuz-Ağustos-Eylül'!G51</f>
        <v>6624.274440185942</v>
      </c>
      <c r="L41" s="24">
        <v>7710.747129483316</v>
      </c>
      <c r="M41" s="24">
        <v>6393.640888409122</v>
      </c>
      <c r="N41" s="2">
        <f>'[1]Ekim-Kasım-Aralık '!P13*'[1]Ekim-Kasım-Aralık '!G51</f>
        <v>7224.242664190948</v>
      </c>
      <c r="O41" s="2">
        <f>SUM(C41:N41)</f>
        <v>78314.8845826633</v>
      </c>
    </row>
    <row r="42" spans="1:15" ht="12.75">
      <c r="A42" s="8" t="s">
        <v>93</v>
      </c>
      <c r="B42" s="21" t="s">
        <v>29</v>
      </c>
      <c r="C42" s="9">
        <f>'[1]Ocak-Şubat-Mart'!N13*'[1]Ocak-Şubat-Mart'!G52</f>
        <v>4278.349098687155</v>
      </c>
      <c r="D42" s="9">
        <f>'[1]Ocak-Şubat-Mart'!O13*'[1]Ocak-Şubat-Mart'!G52</f>
        <v>4091.7076288767307</v>
      </c>
      <c r="E42" s="9">
        <f>'[1]Ocak-Şubat-Mart'!P13*'[1]Ocak-Şubat-Mart'!G52</f>
        <v>4745.336422344178</v>
      </c>
      <c r="F42" s="9">
        <f>'[1]Nisan-Mayıs-Haziran '!N13*'[1]Nisan-Mayıs-Haziran '!G52</f>
        <v>4816.8206570039565</v>
      </c>
      <c r="G42" s="9">
        <f>'[1]Nisan-Mayıs-Haziran '!O13*'[1]Nisan-Mayıs-Haziran '!G52</f>
        <v>5986.982391125187</v>
      </c>
      <c r="H42" s="9">
        <f>'[1]Nisan-Mayıs-Haziran '!P13*'[1]Nisan-Mayıs-Haziran '!G52</f>
        <v>4855.537262487155</v>
      </c>
      <c r="I42" s="9">
        <f>'[1]Temmuz-Ağustos-Eylül'!N13*'[1]Temmuz-Ağustos-Eylül'!G52</f>
        <v>5157.350744439236</v>
      </c>
      <c r="J42" s="9">
        <f>'[1]Temmuz-Ağustos-Eylül'!O13*'[1]Temmuz-Ağustos-Eylül'!G52</f>
        <v>4740.450980921014</v>
      </c>
      <c r="K42" s="9">
        <f>'[1]Temmuz-Ağustos-Eylül'!P13*'[1]Temmuz-Ağustos-Eylül'!G52</f>
        <v>5086.7239356727805</v>
      </c>
      <c r="L42" s="26">
        <v>5921.017062264407</v>
      </c>
      <c r="M42" s="26">
        <v>4909.622395151545</v>
      </c>
      <c r="N42" s="9">
        <f>'[1]Ekim-Kasım-Aralık '!P13*'[1]Ekim-Kasım-Aralık '!G52</f>
        <v>5547.434426043661</v>
      </c>
      <c r="O42" s="2">
        <f>SUM(C42:N42)</f>
        <v>60137.333005017004</v>
      </c>
    </row>
    <row r="43" spans="1:15" ht="13.5" thickBot="1">
      <c r="A43" s="8" t="s">
        <v>94</v>
      </c>
      <c r="B43" s="21" t="s">
        <v>25</v>
      </c>
      <c r="C43" s="18">
        <f>'[1]Ocak-Şubat-Mart'!N13*'[1]Ocak-Şubat-Mart'!G53</f>
        <v>8464.675844333362</v>
      </c>
      <c r="D43" s="18">
        <f>'[1]Ocak-Şubat-Mart'!O13*'[1]Ocak-Şubat-Mart'!G53</f>
        <v>8095.407347393745</v>
      </c>
      <c r="E43" s="18">
        <f>'[1]Ocak-Şubat-Mart'!P13*'[1]Ocak-Şubat-Mart'!G53</f>
        <v>9388.606133094154</v>
      </c>
      <c r="F43" s="18">
        <f>'[1]Nisan-Mayıs-Haziran '!N13*'[1]Nisan-Mayıs-Haziran '!G53</f>
        <v>9530.037058999887</v>
      </c>
      <c r="G43" s="18">
        <f>'[1]Nisan-Mayıs-Haziran '!O13*'[1]Nisan-Mayıs-Haziran '!G53</f>
        <v>11845.191698395409</v>
      </c>
      <c r="H43" s="18">
        <f>'[1]Nisan-Mayıs-Haziran '!P13*'[1]Nisan-Mayıs-Haziran '!G53</f>
        <v>9606.63752045096</v>
      </c>
      <c r="I43" s="18">
        <f>'[1]Temmuz-Ağustos-Eylül'!N13*'[1]Temmuz-Ağustos-Eylül'!G53</f>
        <v>10203.772824570455</v>
      </c>
      <c r="J43" s="18">
        <f>'[1]Temmuz-Ağustos-Eylül'!O13*'[1]Temmuz-Ağustos-Eylül'!G53</f>
        <v>9378.940330456342</v>
      </c>
      <c r="K43" s="18">
        <f>'[1]Temmuz-Ağustos-Eylül'!P13*'[1]Temmuz-Ağustos-Eylül'!G53</f>
        <v>10064.038308209641</v>
      </c>
      <c r="L43" s="27">
        <v>11714.67987879128</v>
      </c>
      <c r="M43" s="27">
        <v>9713.64447697592</v>
      </c>
      <c r="N43" s="18">
        <f>'[1]Ekim-Kasım-Aralık '!P13*'[1]Ekim-Kasım-Aralık '!G53</f>
        <v>10975.549937840342</v>
      </c>
      <c r="O43" s="18">
        <f>SUM(C43:N43)</f>
        <v>118981.18135951151</v>
      </c>
    </row>
    <row r="44" spans="1:16" ht="12.75">
      <c r="A44" s="10"/>
      <c r="B44" s="11"/>
      <c r="C44" s="12"/>
      <c r="D44" s="12"/>
      <c r="E44" s="12"/>
      <c r="F44" s="12"/>
      <c r="G44" s="12"/>
      <c r="H44" s="12"/>
      <c r="I44" s="12"/>
      <c r="J44" s="13"/>
      <c r="K44" s="12"/>
      <c r="L44" s="12"/>
      <c r="M44" s="12"/>
      <c r="N44" s="12"/>
      <c r="O44" s="12"/>
      <c r="P44" s="14"/>
    </row>
    <row r="45" spans="1:16" ht="12.75">
      <c r="A45" s="10"/>
      <c r="B45" s="11"/>
      <c r="C45" s="12"/>
      <c r="D45" s="12"/>
      <c r="E45" s="12"/>
      <c r="F45" s="12"/>
      <c r="G45" s="12"/>
      <c r="H45" s="12"/>
      <c r="I45" s="12"/>
      <c r="J45" s="13"/>
      <c r="K45" s="12"/>
      <c r="L45" s="12"/>
      <c r="M45" s="12"/>
      <c r="N45" s="12"/>
      <c r="O45" s="12"/>
      <c r="P45" s="14"/>
    </row>
    <row r="46" spans="1:16" ht="12.75">
      <c r="A46" s="10"/>
      <c r="B46" s="11"/>
      <c r="C46" s="12"/>
      <c r="D46" s="12"/>
      <c r="E46" s="12"/>
      <c r="F46" s="12"/>
      <c r="G46" s="12"/>
      <c r="H46" s="12"/>
      <c r="I46" s="12"/>
      <c r="J46" s="13"/>
      <c r="K46" s="12"/>
      <c r="L46" s="12"/>
      <c r="M46" s="12"/>
      <c r="N46" s="12"/>
      <c r="O46" s="12"/>
      <c r="P46" s="14"/>
    </row>
    <row r="47" spans="1:16" ht="12.75">
      <c r="A47" s="10"/>
      <c r="B47" s="11"/>
      <c r="C47" s="12"/>
      <c r="D47" s="12"/>
      <c r="E47" s="12"/>
      <c r="F47" s="12"/>
      <c r="G47" s="12"/>
      <c r="H47" s="12"/>
      <c r="I47" s="12"/>
      <c r="J47" s="13"/>
      <c r="K47" s="12"/>
      <c r="L47" s="12"/>
      <c r="M47" s="12"/>
      <c r="N47" s="12"/>
      <c r="O47" s="12"/>
      <c r="P47" s="14"/>
    </row>
    <row r="48" spans="1:16" ht="12.75">
      <c r="A48" s="10"/>
      <c r="B48" s="11"/>
      <c r="C48" s="12"/>
      <c r="D48" s="12"/>
      <c r="E48" s="12"/>
      <c r="F48" s="12"/>
      <c r="G48" s="12"/>
      <c r="H48" s="12"/>
      <c r="I48" s="12"/>
      <c r="J48" s="13"/>
      <c r="K48" s="12"/>
      <c r="L48" s="12"/>
      <c r="M48" s="12"/>
      <c r="N48" s="12"/>
      <c r="O48" s="12"/>
      <c r="P48" s="14"/>
    </row>
    <row r="49" spans="1:16" ht="12.75">
      <c r="A49" s="10"/>
      <c r="B49" s="11"/>
      <c r="C49" s="12"/>
      <c r="D49" s="12"/>
      <c r="E49" s="12"/>
      <c r="F49" s="12"/>
      <c r="G49" s="12"/>
      <c r="H49" s="12"/>
      <c r="I49" s="12"/>
      <c r="J49" s="13"/>
      <c r="K49" s="12"/>
      <c r="L49" s="12"/>
      <c r="M49" s="12"/>
      <c r="N49" s="12"/>
      <c r="O49" s="12"/>
      <c r="P49" s="14"/>
    </row>
    <row r="50" spans="1:16" ht="12.75">
      <c r="A50" s="10"/>
      <c r="B50" s="11"/>
      <c r="C50" s="12"/>
      <c r="D50" s="12"/>
      <c r="E50" s="12"/>
      <c r="F50" s="12"/>
      <c r="G50" s="12"/>
      <c r="H50" s="12"/>
      <c r="I50" s="12"/>
      <c r="J50" s="13"/>
      <c r="K50" s="12"/>
      <c r="L50" s="12"/>
      <c r="M50" s="12"/>
      <c r="N50" s="12"/>
      <c r="O50" s="12"/>
      <c r="P50" s="14"/>
    </row>
    <row r="51" spans="1:16" ht="12.75">
      <c r="A51" s="10"/>
      <c r="B51" s="11"/>
      <c r="C51" s="12"/>
      <c r="D51" s="12"/>
      <c r="E51" s="12"/>
      <c r="F51" s="12"/>
      <c r="G51" s="12"/>
      <c r="H51" s="12"/>
      <c r="I51" s="12"/>
      <c r="J51" s="13"/>
      <c r="K51" s="12"/>
      <c r="L51" s="12"/>
      <c r="M51" s="12"/>
      <c r="N51" s="12"/>
      <c r="O51" s="12"/>
      <c r="P51" s="14"/>
    </row>
    <row r="52" spans="1:16" ht="12.75">
      <c r="A52" s="10"/>
      <c r="B52" s="11"/>
      <c r="C52" s="12"/>
      <c r="D52" s="12"/>
      <c r="E52" s="12"/>
      <c r="F52" s="12"/>
      <c r="G52" s="12"/>
      <c r="H52" s="12"/>
      <c r="I52" s="12"/>
      <c r="J52" s="13"/>
      <c r="K52" s="12"/>
      <c r="L52" s="12"/>
      <c r="M52" s="12"/>
      <c r="N52" s="12"/>
      <c r="O52" s="12"/>
      <c r="P52" s="14"/>
    </row>
    <row r="53" spans="1:16" ht="12.75">
      <c r="A53" s="10"/>
      <c r="B53" s="11"/>
      <c r="C53" s="12"/>
      <c r="D53" s="12"/>
      <c r="E53" s="12"/>
      <c r="F53" s="12"/>
      <c r="G53" s="12"/>
      <c r="H53" s="12"/>
      <c r="I53" s="12"/>
      <c r="J53" s="13"/>
      <c r="K53" s="12"/>
      <c r="L53" s="12"/>
      <c r="M53" s="12"/>
      <c r="N53" s="12"/>
      <c r="O53" s="12"/>
      <c r="P53" s="14"/>
    </row>
    <row r="54" spans="1:16" ht="12.75">
      <c r="A54" s="10"/>
      <c r="B54" s="11"/>
      <c r="C54" s="12"/>
      <c r="D54" s="12"/>
      <c r="E54" s="12"/>
      <c r="F54" s="12"/>
      <c r="G54" s="12"/>
      <c r="H54" s="12"/>
      <c r="I54" s="12"/>
      <c r="J54" s="13"/>
      <c r="K54" s="12"/>
      <c r="L54" s="12"/>
      <c r="M54" s="12"/>
      <c r="N54" s="12"/>
      <c r="O54" s="12"/>
      <c r="P54" s="14"/>
    </row>
    <row r="55" spans="1:16" ht="12.75">
      <c r="A55" s="10"/>
      <c r="B55" s="11"/>
      <c r="C55" s="12"/>
      <c r="D55" s="12"/>
      <c r="E55" s="12"/>
      <c r="F55" s="12"/>
      <c r="G55" s="12"/>
      <c r="H55" s="12"/>
      <c r="I55" s="12"/>
      <c r="J55" s="13"/>
      <c r="K55" s="12"/>
      <c r="L55" s="12"/>
      <c r="M55" s="12"/>
      <c r="N55" s="12"/>
      <c r="O55" s="12"/>
      <c r="P55" s="14"/>
    </row>
    <row r="56" spans="1:16" ht="12.75">
      <c r="A56" s="10"/>
      <c r="B56" s="11"/>
      <c r="C56" s="12"/>
      <c r="D56" s="12"/>
      <c r="E56" s="12"/>
      <c r="F56" s="12"/>
      <c r="G56" s="12"/>
      <c r="H56" s="12"/>
      <c r="I56" s="12"/>
      <c r="J56" s="13"/>
      <c r="K56" s="12"/>
      <c r="L56" s="12"/>
      <c r="M56" s="12"/>
      <c r="N56" s="12"/>
      <c r="O56" s="12"/>
      <c r="P56" s="14"/>
    </row>
    <row r="57" spans="1:16" ht="12.75">
      <c r="A57" s="10"/>
      <c r="B57" s="11"/>
      <c r="C57" s="12"/>
      <c r="D57" s="12"/>
      <c r="E57" s="12"/>
      <c r="F57" s="12"/>
      <c r="G57" s="12"/>
      <c r="H57" s="12"/>
      <c r="I57" s="12"/>
      <c r="J57" s="13"/>
      <c r="K57" s="12"/>
      <c r="L57" s="12"/>
      <c r="M57" s="12"/>
      <c r="N57" s="12"/>
      <c r="O57" s="12"/>
      <c r="P57" s="14"/>
    </row>
    <row r="58" spans="1:16" ht="12.75">
      <c r="A58" s="10"/>
      <c r="B58" s="11"/>
      <c r="C58" s="12"/>
      <c r="D58" s="12"/>
      <c r="E58" s="12"/>
      <c r="F58" s="12"/>
      <c r="G58" s="12"/>
      <c r="H58" s="12"/>
      <c r="I58" s="12"/>
      <c r="J58" s="13"/>
      <c r="K58" s="12"/>
      <c r="L58" s="12"/>
      <c r="M58" s="12"/>
      <c r="N58" s="12"/>
      <c r="O58" s="12"/>
      <c r="P58" s="14"/>
    </row>
    <row r="59" spans="1:16" ht="12.75">
      <c r="A59" s="10"/>
      <c r="B59" s="11"/>
      <c r="C59" s="12"/>
      <c r="D59" s="12"/>
      <c r="E59" s="12"/>
      <c r="F59" s="12"/>
      <c r="G59" s="12"/>
      <c r="H59" s="12"/>
      <c r="I59" s="12"/>
      <c r="J59" s="13"/>
      <c r="K59" s="12"/>
      <c r="L59" s="12"/>
      <c r="M59" s="12"/>
      <c r="N59" s="12"/>
      <c r="O59" s="12"/>
      <c r="P59" s="14"/>
    </row>
    <row r="60" spans="1:16" ht="12.75">
      <c r="A60" s="10"/>
      <c r="B60" s="11"/>
      <c r="C60" s="12"/>
      <c r="D60" s="12"/>
      <c r="E60" s="12"/>
      <c r="F60" s="12"/>
      <c r="G60" s="12"/>
      <c r="H60" s="12"/>
      <c r="I60" s="12"/>
      <c r="J60" s="13"/>
      <c r="K60" s="12"/>
      <c r="L60" s="12"/>
      <c r="M60" s="12"/>
      <c r="N60" s="12"/>
      <c r="O60" s="12"/>
      <c r="P60" s="14"/>
    </row>
    <row r="61" spans="1:16" ht="12.75">
      <c r="A61" s="10"/>
      <c r="B61" s="11"/>
      <c r="C61" s="12"/>
      <c r="D61" s="12"/>
      <c r="E61" s="12"/>
      <c r="F61" s="12"/>
      <c r="G61" s="12"/>
      <c r="H61" s="12"/>
      <c r="I61" s="12"/>
      <c r="J61" s="13"/>
      <c r="K61" s="12"/>
      <c r="L61" s="12"/>
      <c r="M61" s="12"/>
      <c r="N61" s="12"/>
      <c r="O61" s="12"/>
      <c r="P61" s="14"/>
    </row>
    <row r="62" spans="1:16" ht="12.75">
      <c r="A62" s="10"/>
      <c r="B62" s="11"/>
      <c r="C62" s="12"/>
      <c r="D62" s="12"/>
      <c r="E62" s="12"/>
      <c r="F62" s="12"/>
      <c r="G62" s="12"/>
      <c r="H62" s="12"/>
      <c r="I62" s="12"/>
      <c r="J62" s="13"/>
      <c r="K62" s="12"/>
      <c r="L62" s="12"/>
      <c r="M62" s="12"/>
      <c r="N62" s="12"/>
      <c r="O62" s="12"/>
      <c r="P62" s="14"/>
    </row>
    <row r="63" spans="1:16" ht="12.75">
      <c r="A63" s="10"/>
      <c r="B63" s="11"/>
      <c r="C63" s="12"/>
      <c r="D63" s="12"/>
      <c r="E63" s="12"/>
      <c r="F63" s="12"/>
      <c r="G63" s="12"/>
      <c r="H63" s="12"/>
      <c r="I63" s="12"/>
      <c r="J63" s="13"/>
      <c r="K63" s="12"/>
      <c r="L63" s="12"/>
      <c r="M63" s="12"/>
      <c r="N63" s="12"/>
      <c r="O63" s="12"/>
      <c r="P63" s="14"/>
    </row>
    <row r="64" spans="1:16" ht="12.75">
      <c r="A64" s="10"/>
      <c r="B64" s="11"/>
      <c r="C64" s="12"/>
      <c r="D64" s="12"/>
      <c r="E64" s="12"/>
      <c r="F64" s="12"/>
      <c r="G64" s="12"/>
      <c r="H64" s="12"/>
      <c r="I64" s="12"/>
      <c r="J64" s="13"/>
      <c r="K64" s="12"/>
      <c r="L64" s="12"/>
      <c r="M64" s="12"/>
      <c r="N64" s="12"/>
      <c r="O64" s="12"/>
      <c r="P64" s="14"/>
    </row>
    <row r="65" spans="1:16" ht="12.75">
      <c r="A65" s="10"/>
      <c r="B65" s="11"/>
      <c r="C65" s="12"/>
      <c r="D65" s="12"/>
      <c r="E65" s="12"/>
      <c r="F65" s="12"/>
      <c r="G65" s="12"/>
      <c r="H65" s="12"/>
      <c r="I65" s="12"/>
      <c r="J65" s="13"/>
      <c r="K65" s="12"/>
      <c r="L65" s="12"/>
      <c r="M65" s="12"/>
      <c r="N65" s="12"/>
      <c r="O65" s="12"/>
      <c r="P65" s="14"/>
    </row>
    <row r="66" spans="1:16" ht="12.75">
      <c r="A66" s="10"/>
      <c r="B66" s="11"/>
      <c r="C66" s="12"/>
      <c r="D66" s="12"/>
      <c r="E66" s="12"/>
      <c r="F66" s="12"/>
      <c r="G66" s="12"/>
      <c r="H66" s="12"/>
      <c r="I66" s="12"/>
      <c r="J66" s="13"/>
      <c r="K66" s="12"/>
      <c r="L66" s="12"/>
      <c r="M66" s="12"/>
      <c r="N66" s="12"/>
      <c r="O66" s="12"/>
      <c r="P66" s="14"/>
    </row>
    <row r="67" spans="1:16" ht="12.75">
      <c r="A67" s="10"/>
      <c r="B67" s="11"/>
      <c r="C67" s="12"/>
      <c r="D67" s="12"/>
      <c r="E67" s="12"/>
      <c r="F67" s="12"/>
      <c r="G67" s="12"/>
      <c r="H67" s="12"/>
      <c r="I67" s="12"/>
      <c r="J67" s="13"/>
      <c r="K67" s="12"/>
      <c r="L67" s="12"/>
      <c r="M67" s="12"/>
      <c r="N67" s="12"/>
      <c r="O67" s="12"/>
      <c r="P67" s="14"/>
    </row>
    <row r="68" spans="1:16" ht="12.75">
      <c r="A68" s="10"/>
      <c r="B68" s="11"/>
      <c r="C68" s="12"/>
      <c r="D68" s="12"/>
      <c r="E68" s="12"/>
      <c r="F68" s="12"/>
      <c r="G68" s="12"/>
      <c r="H68" s="12"/>
      <c r="I68" s="12"/>
      <c r="J68" s="13"/>
      <c r="K68" s="12"/>
      <c r="L68" s="12"/>
      <c r="M68" s="12"/>
      <c r="N68" s="12"/>
      <c r="O68" s="12"/>
      <c r="P68" s="14"/>
    </row>
    <row r="69" spans="1:16" ht="12.75">
      <c r="A69" s="10"/>
      <c r="B69" s="11"/>
      <c r="C69" s="12"/>
      <c r="D69" s="12"/>
      <c r="E69" s="12"/>
      <c r="F69" s="12"/>
      <c r="G69" s="12"/>
      <c r="H69" s="12"/>
      <c r="I69" s="12"/>
      <c r="J69" s="13"/>
      <c r="K69" s="12"/>
      <c r="L69" s="12"/>
      <c r="M69" s="12"/>
      <c r="N69" s="12"/>
      <c r="O69" s="12"/>
      <c r="P69" s="14"/>
    </row>
    <row r="70" spans="1:16" ht="12.75">
      <c r="A70" s="10"/>
      <c r="B70" s="11"/>
      <c r="C70" s="12"/>
      <c r="D70" s="12"/>
      <c r="E70" s="12"/>
      <c r="F70" s="12"/>
      <c r="G70" s="12"/>
      <c r="H70" s="12"/>
      <c r="I70" s="12"/>
      <c r="J70" s="13"/>
      <c r="K70" s="12"/>
      <c r="L70" s="12"/>
      <c r="M70" s="12"/>
      <c r="N70" s="12"/>
      <c r="O70" s="12"/>
      <c r="P70" s="14"/>
    </row>
    <row r="71" spans="1:16" ht="12.75">
      <c r="A71" s="10"/>
      <c r="B71" s="11"/>
      <c r="C71" s="12"/>
      <c r="D71" s="12"/>
      <c r="E71" s="12"/>
      <c r="F71" s="12"/>
      <c r="G71" s="12"/>
      <c r="H71" s="12"/>
      <c r="I71" s="12"/>
      <c r="J71" s="13"/>
      <c r="K71" s="12"/>
      <c r="L71" s="12"/>
      <c r="M71" s="12"/>
      <c r="N71" s="12"/>
      <c r="O71" s="12"/>
      <c r="P71" s="14"/>
    </row>
    <row r="72" spans="1:16" ht="12.75">
      <c r="A72" s="10"/>
      <c r="B72" s="11"/>
      <c r="C72" s="15"/>
      <c r="D72" s="15"/>
      <c r="E72" s="15"/>
      <c r="F72" s="15"/>
      <c r="G72" s="15"/>
      <c r="H72" s="15"/>
      <c r="I72" s="15"/>
      <c r="J72" s="16"/>
      <c r="K72" s="15"/>
      <c r="L72" s="15"/>
      <c r="M72" s="15"/>
      <c r="N72" s="15"/>
      <c r="O72" s="12"/>
      <c r="P72" s="14"/>
    </row>
    <row r="73" spans="1:16" ht="12.75">
      <c r="A73" s="10"/>
      <c r="B73" s="11"/>
      <c r="C73" s="12"/>
      <c r="D73" s="12"/>
      <c r="E73" s="12"/>
      <c r="F73" s="12"/>
      <c r="G73" s="12"/>
      <c r="H73" s="12"/>
      <c r="I73" s="12"/>
      <c r="J73" s="13"/>
      <c r="K73" s="12"/>
      <c r="L73" s="12"/>
      <c r="M73" s="12"/>
      <c r="N73" s="12"/>
      <c r="O73" s="12"/>
      <c r="P73" s="14"/>
    </row>
    <row r="74" spans="1:16" ht="12.75">
      <c r="A74" s="17"/>
      <c r="B74" s="11"/>
      <c r="C74" s="12"/>
      <c r="D74" s="12"/>
      <c r="E74" s="12"/>
      <c r="F74" s="12"/>
      <c r="G74" s="12"/>
      <c r="H74" s="12"/>
      <c r="I74" s="12"/>
      <c r="J74" s="13"/>
      <c r="K74" s="12"/>
      <c r="L74" s="12"/>
      <c r="M74" s="12"/>
      <c r="N74" s="12"/>
      <c r="O74" s="12"/>
      <c r="P74" s="14"/>
    </row>
    <row r="75" spans="1:16" ht="12.75">
      <c r="A75" s="10"/>
      <c r="B75" s="11"/>
      <c r="C75" s="12"/>
      <c r="D75" s="12"/>
      <c r="E75" s="12"/>
      <c r="F75" s="12"/>
      <c r="G75" s="12"/>
      <c r="H75" s="12"/>
      <c r="I75" s="12"/>
      <c r="J75" s="13"/>
      <c r="K75" s="12"/>
      <c r="L75" s="12"/>
      <c r="M75" s="12"/>
      <c r="N75" s="12"/>
      <c r="O75" s="12"/>
      <c r="P75" s="14"/>
    </row>
    <row r="76" spans="1:16" ht="12.75">
      <c r="A76" s="10"/>
      <c r="B76" s="11"/>
      <c r="C76" s="12"/>
      <c r="D76" s="12"/>
      <c r="E76" s="12"/>
      <c r="F76" s="12"/>
      <c r="G76" s="12"/>
      <c r="H76" s="12"/>
      <c r="I76" s="12"/>
      <c r="J76" s="13"/>
      <c r="K76" s="12"/>
      <c r="L76" s="12"/>
      <c r="M76" s="12"/>
      <c r="N76" s="12"/>
      <c r="O76" s="12"/>
      <c r="P76" s="14"/>
    </row>
    <row r="77" spans="1:16" ht="12.75">
      <c r="A77" s="10"/>
      <c r="B77" s="11"/>
      <c r="C77" s="12"/>
      <c r="D77" s="12"/>
      <c r="E77" s="12"/>
      <c r="F77" s="12"/>
      <c r="G77" s="12"/>
      <c r="H77" s="12"/>
      <c r="I77" s="12"/>
      <c r="J77" s="13"/>
      <c r="K77" s="12"/>
      <c r="L77" s="12"/>
      <c r="M77" s="12"/>
      <c r="N77" s="12"/>
      <c r="O77" s="12"/>
      <c r="P77" s="14"/>
    </row>
    <row r="78" spans="1:16" ht="12.7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1:16" ht="12.7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1:16" ht="12.7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ht="12.7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1:16" ht="12.7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1:16" ht="12.7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</sheetData>
  <mergeCells count="1">
    <mergeCell ref="B1:K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ucakir</dc:creator>
  <cp:keywords/>
  <dc:description/>
  <cp:lastModifiedBy>firat.siper</cp:lastModifiedBy>
  <dcterms:created xsi:type="dcterms:W3CDTF">2006-06-05T05:59:41Z</dcterms:created>
  <dcterms:modified xsi:type="dcterms:W3CDTF">2012-02-08T07:17:51Z</dcterms:modified>
  <cp:category/>
  <cp:version/>
  <cp:contentType/>
  <cp:contentStatus/>
</cp:coreProperties>
</file>