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Sayfa1" sheetId="1" r:id="rId1"/>
    <sheet name="Sayfa2" sheetId="2" r:id="rId2"/>
    <sheet name="Sayf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<sst xmlns="http://schemas.openxmlformats.org/spreadsheetml/2006/main" count="91" uniqueCount="91">
  <si>
    <t>AVCILAR</t>
  </si>
  <si>
    <t>BAĞCILAR</t>
  </si>
  <si>
    <t>BAHÇELİEVLER</t>
  </si>
  <si>
    <t>BAKIRKÖY</t>
  </si>
  <si>
    <t>BAYRAMPAŞA</t>
  </si>
  <si>
    <t>BEŞİKTAŞ</t>
  </si>
  <si>
    <t>BEYKOZ</t>
  </si>
  <si>
    <t>ÇAVUŞBAŞI</t>
  </si>
  <si>
    <t>BEYOĞLU</t>
  </si>
  <si>
    <t>BÜYÜKÇEKMECE</t>
  </si>
  <si>
    <t>BAHÇEŞEHİR</t>
  </si>
  <si>
    <t>ESENYURT</t>
  </si>
  <si>
    <t>GÜRPINAR</t>
  </si>
  <si>
    <t>KIRAÇ</t>
  </si>
  <si>
    <t>MİMARSİNAN</t>
  </si>
  <si>
    <t>YAKUPLU</t>
  </si>
  <si>
    <t>ÇATALCA</t>
  </si>
  <si>
    <t>ÇİFTLİKKÖY</t>
  </si>
  <si>
    <t>DURUSU</t>
  </si>
  <si>
    <t>HADIMKÖY</t>
  </si>
  <si>
    <t>KARACAKÖY</t>
  </si>
  <si>
    <t>EMİNÖNÜ</t>
  </si>
  <si>
    <t>ESENLER</t>
  </si>
  <si>
    <t>EYÜP</t>
  </si>
  <si>
    <t>GÖKTÜRK</t>
  </si>
  <si>
    <t>FATİH</t>
  </si>
  <si>
    <t>GAZİOSMANPAŞA</t>
  </si>
  <si>
    <t>ARNAVUTKÖY</t>
  </si>
  <si>
    <t>BOĞAZKÖY</t>
  </si>
  <si>
    <t>BOLLUCA</t>
  </si>
  <si>
    <t>TAŞOLUK</t>
  </si>
  <si>
    <t>GÜNGÖREN</t>
  </si>
  <si>
    <t>KADIKÖY</t>
  </si>
  <si>
    <t>KAĞITHANE</t>
  </si>
  <si>
    <t>KARTAL</t>
  </si>
  <si>
    <t>SAMANDIRA</t>
  </si>
  <si>
    <t>KÜÇÜKÇEKMECE</t>
  </si>
  <si>
    <t>MALTEPE</t>
  </si>
  <si>
    <t>PENDİK</t>
  </si>
  <si>
    <t>SARIYER</t>
  </si>
  <si>
    <t>BAHÇEKÖY</t>
  </si>
  <si>
    <t>SİLİVRİ</t>
  </si>
  <si>
    <t>ÇAVUŞLU</t>
  </si>
  <si>
    <t>ÇANTA</t>
  </si>
  <si>
    <t>KAVAKLI</t>
  </si>
  <si>
    <t>ORTAKÖY</t>
  </si>
  <si>
    <t>SELİMPAŞA</t>
  </si>
  <si>
    <t>SULTANBEYLİ</t>
  </si>
  <si>
    <t>ŞİLE</t>
  </si>
  <si>
    <t>TUZLA</t>
  </si>
  <si>
    <t>AKFIRAT</t>
  </si>
  <si>
    <t>ORHANLI</t>
  </si>
  <si>
    <t>ÜMRANİYE</t>
  </si>
  <si>
    <t>ALEMDAR</t>
  </si>
  <si>
    <t>ÇEKMEKÖY</t>
  </si>
  <si>
    <t>ÖMERLİ</t>
  </si>
  <si>
    <t>SARIGAZİ</t>
  </si>
  <si>
    <t>YENİDOĞAN</t>
  </si>
  <si>
    <t>ÜSKÜDAR</t>
  </si>
  <si>
    <t>ZEYTİNBURNU</t>
  </si>
  <si>
    <t>AĞVA</t>
  </si>
  <si>
    <t>ŞİŞLİ</t>
  </si>
  <si>
    <t xml:space="preserve">ADALAR </t>
  </si>
  <si>
    <t>HARACCI</t>
  </si>
  <si>
    <t>BEYLİKDÜZÜ</t>
  </si>
  <si>
    <t xml:space="preserve">BİNKILIÇ </t>
  </si>
  <si>
    <t>CELALİYE</t>
  </si>
  <si>
    <t xml:space="preserve">DEĞİRMEN </t>
  </si>
  <si>
    <t xml:space="preserve">GÜMÜŞYAKA </t>
  </si>
  <si>
    <t xml:space="preserve">KUMBURGAZ </t>
  </si>
  <si>
    <t xml:space="preserve">MURATBEY </t>
  </si>
  <si>
    <t xml:space="preserve">TAŞDELEN </t>
  </si>
  <si>
    <t xml:space="preserve">TEPECİK </t>
  </si>
  <si>
    <t>İLÇE İLK KADEME BELEDİYELERİ PAYLARI</t>
  </si>
  <si>
    <t>BELEDİYELER</t>
  </si>
  <si>
    <t>SN</t>
  </si>
  <si>
    <t>OTOPARK İŞLETME GELİRLERİ PAYI (5216 SAYILI BÜYÜKŞEHİR BELEDİYESİ KANUNU 23/f MADDESİ</t>
  </si>
  <si>
    <t>2006 YILI</t>
  </si>
  <si>
    <t>OCAK (YTL)</t>
  </si>
  <si>
    <t>ŞUBAT (YTL)</t>
  </si>
  <si>
    <t>MART (YTL)</t>
  </si>
  <si>
    <t>NİSAN (YTL)</t>
  </si>
  <si>
    <t>TOPLAM (YTL)</t>
  </si>
  <si>
    <t>MAYIS (YTL)</t>
  </si>
  <si>
    <t>HAZİRAN (YTL)</t>
  </si>
  <si>
    <t>TEMMUZ (YTL)</t>
  </si>
  <si>
    <t>AĞUSTOS (YTL)</t>
  </si>
  <si>
    <t>EYLÜL (YTL)</t>
  </si>
  <si>
    <t>EKİM (YTL)</t>
  </si>
  <si>
    <t>KASIM (YTL)</t>
  </si>
  <si>
    <t>ARALIK (YTL)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</si>
</sst>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6" fillId="0" borderId="6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2" fontId="4" fillId="0" borderId="9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" fontId="0" fillId="0" borderId="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6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cakir\Local%20Settings\Temporary%20Internet%20Files\Content.IE5\PTTO8XZN\2006-%20OTOPARK%20HASILATI%20&#304;L&#199;E%20PAY%20DA&#286;ILIM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iper\Local%20Settings\Temporary%20Internet%20Files\Content.IE5\7ZYIB4YS\2006-%20OTOPARK%20HASILATI%20&#304;L&#199;E%20PAY%20DA&#286;ILIM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iper\Local%20Settings\Temporary%20Internet%20Files\Content.IE5\XTF4WP47\2006-%20OTOPARK%20HASILATI%20&#304;L&#199;E%20PAY%20DA&#286;ILI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iper\Local%20Settings\Temporary%20Internet%20Files\Content.IE5\PNHERPHD\2006-%20OTOPARK%20HASILATI%20&#304;L&#199;E%20PAY%20DA&#286;ILIM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iper\Local%20Settings\Temporary%20Internet%20Files\OLKD5\2006-%20OTOPARK%20HASILATI%20&#304;L&#199;E%20PAY%20DA&#286;ILIM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iper\Local%20Settings\Temporary%20Internet%20Files\OLKD5\2006-%20OTOPARK%20HASILATI%20&#304;L&#199;E%20PAY%20DA&#286;ILIMI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sım-aralık"/>
      <sheetName val="İlçe Bld. Vergi No."/>
      <sheetName val="ocak-şubat-mart (alfabetik)"/>
      <sheetName val="Aralık-2005"/>
      <sheetName val="ocak-şubat-mart"/>
      <sheetName val="nisan"/>
      <sheetName val="mayıs-haziran "/>
      <sheetName val="temmuz-ağust.-eylül"/>
    </sheetNames>
    <sheetDataSet>
      <sheetData sheetId="7">
        <row r="11">
          <cell r="N11">
            <v>0.008442456718653454</v>
          </cell>
        </row>
        <row r="13">
          <cell r="G13">
            <v>17760</v>
          </cell>
        </row>
        <row r="14">
          <cell r="G14">
            <v>208398</v>
          </cell>
        </row>
        <row r="15">
          <cell r="G15">
            <v>190813</v>
          </cell>
        </row>
        <row r="16">
          <cell r="G16">
            <v>172291</v>
          </cell>
        </row>
        <row r="17">
          <cell r="G17">
            <v>231900</v>
          </cell>
        </row>
        <row r="18">
          <cell r="G18">
            <v>55635</v>
          </cell>
        </row>
        <row r="19">
          <cell r="G19">
            <v>240477</v>
          </cell>
        </row>
        <row r="20">
          <cell r="G20">
            <v>403508</v>
          </cell>
        </row>
        <row r="21">
          <cell r="G21">
            <v>667622</v>
          </cell>
        </row>
        <row r="22">
          <cell r="G22">
            <v>663299</v>
          </cell>
        </row>
        <row r="23">
          <cell r="G23">
            <v>219032</v>
          </cell>
        </row>
        <row r="24">
          <cell r="G24">
            <v>270674</v>
          </cell>
        </row>
        <row r="25">
          <cell r="G25">
            <v>495118</v>
          </cell>
        </row>
        <row r="26">
          <cell r="G26">
            <v>247669</v>
          </cell>
        </row>
        <row r="27">
          <cell r="G27">
            <v>335381</v>
          </cell>
        </row>
        <row r="28">
          <cell r="G28">
            <v>593520</v>
          </cell>
        </row>
        <row r="29">
          <cell r="G29">
            <v>345239</v>
          </cell>
        </row>
        <row r="30">
          <cell r="G30">
            <v>384668</v>
          </cell>
        </row>
        <row r="31">
          <cell r="G31">
            <v>440859</v>
          </cell>
        </row>
        <row r="32">
          <cell r="G32">
            <v>246006</v>
          </cell>
        </row>
        <row r="33">
          <cell r="G33">
            <v>556519</v>
          </cell>
        </row>
        <row r="34">
          <cell r="G34">
            <v>478623</v>
          </cell>
        </row>
        <row r="35">
          <cell r="G35">
            <v>233749</v>
          </cell>
        </row>
        <row r="36">
          <cell r="G36">
            <v>272950</v>
          </cell>
        </row>
        <row r="37">
          <cell r="G37">
            <v>355384</v>
          </cell>
        </row>
        <row r="38">
          <cell r="G38">
            <v>109678</v>
          </cell>
        </row>
        <row r="39">
          <cell r="G39">
            <v>380709</v>
          </cell>
        </row>
        <row r="40">
          <cell r="G40">
            <v>50311</v>
          </cell>
        </row>
        <row r="41">
          <cell r="G41">
            <v>177709</v>
          </cell>
        </row>
        <row r="42">
          <cell r="G42">
            <v>10262</v>
          </cell>
        </row>
        <row r="43">
          <cell r="G43">
            <v>46542</v>
          </cell>
        </row>
        <row r="44">
          <cell r="G44">
            <v>26892</v>
          </cell>
        </row>
        <row r="45">
          <cell r="G45">
            <v>3023</v>
          </cell>
        </row>
        <row r="46">
          <cell r="G46">
            <v>5140</v>
          </cell>
        </row>
        <row r="47">
          <cell r="G47">
            <v>19881</v>
          </cell>
        </row>
        <row r="56">
          <cell r="G56">
            <v>37556</v>
          </cell>
        </row>
        <row r="57">
          <cell r="G57">
            <v>6107</v>
          </cell>
        </row>
        <row r="58">
          <cell r="G58">
            <v>9018</v>
          </cell>
        </row>
        <row r="59">
          <cell r="G59">
            <v>39884</v>
          </cell>
        </row>
        <row r="60">
          <cell r="G60">
            <v>3089</v>
          </cell>
        </row>
        <row r="61">
          <cell r="G61">
            <v>15607</v>
          </cell>
        </row>
        <row r="62">
          <cell r="G62">
            <v>7213</v>
          </cell>
        </row>
        <row r="63">
          <cell r="G63">
            <v>6747</v>
          </cell>
        </row>
        <row r="64">
          <cell r="G64">
            <v>4739</v>
          </cell>
        </row>
        <row r="65">
          <cell r="G65">
            <v>15753</v>
          </cell>
        </row>
        <row r="66">
          <cell r="G66">
            <v>3327</v>
          </cell>
        </row>
        <row r="67">
          <cell r="G67">
            <v>37502</v>
          </cell>
        </row>
        <row r="68">
          <cell r="G68">
            <v>2296</v>
          </cell>
        </row>
        <row r="69">
          <cell r="G69">
            <v>5110</v>
          </cell>
        </row>
        <row r="70">
          <cell r="G70">
            <v>2410</v>
          </cell>
        </row>
        <row r="71">
          <cell r="G71">
            <v>148981</v>
          </cell>
        </row>
        <row r="72">
          <cell r="G72">
            <v>8383</v>
          </cell>
        </row>
        <row r="73">
          <cell r="G73">
            <v>5406</v>
          </cell>
        </row>
        <row r="74">
          <cell r="G74">
            <v>25479</v>
          </cell>
        </row>
        <row r="75">
          <cell r="G75">
            <v>10253</v>
          </cell>
        </row>
        <row r="76">
          <cell r="G76">
            <v>9751</v>
          </cell>
        </row>
        <row r="77">
          <cell r="G77">
            <v>2690</v>
          </cell>
        </row>
        <row r="78">
          <cell r="G78">
            <v>3687</v>
          </cell>
        </row>
        <row r="79">
          <cell r="G79">
            <v>24217</v>
          </cell>
        </row>
        <row r="80">
          <cell r="G80">
            <v>10352</v>
          </cell>
        </row>
        <row r="81">
          <cell r="G81">
            <v>25858</v>
          </cell>
        </row>
        <row r="82">
          <cell r="G82">
            <v>1875</v>
          </cell>
        </row>
        <row r="83">
          <cell r="G83">
            <v>8407</v>
          </cell>
        </row>
        <row r="84">
          <cell r="G84">
            <v>4980</v>
          </cell>
        </row>
        <row r="85">
          <cell r="G85">
            <v>2946</v>
          </cell>
        </row>
        <row r="86">
          <cell r="G86">
            <v>61852</v>
          </cell>
        </row>
        <row r="87">
          <cell r="G87">
            <v>48466</v>
          </cell>
        </row>
        <row r="88">
          <cell r="G88">
            <v>9151</v>
          </cell>
        </row>
        <row r="89">
          <cell r="G89">
            <v>28216</v>
          </cell>
        </row>
        <row r="90">
          <cell r="G90">
            <v>10307</v>
          </cell>
        </row>
        <row r="91">
          <cell r="G91">
            <v>18798</v>
          </cell>
        </row>
        <row r="92">
          <cell r="G92">
            <v>24960</v>
          </cell>
        </row>
        <row r="93">
          <cell r="G93">
            <v>28447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sım-aralık"/>
      <sheetName val="İlçe Bld. Vergi No."/>
      <sheetName val="ocak-şubat-mart (alfabetik)"/>
      <sheetName val="Aralık-2005"/>
      <sheetName val="ocak-şubat-mart"/>
      <sheetName val="nisan"/>
      <sheetName val="mayıs-haziran "/>
      <sheetName val="temmuz-ağust.-eylül"/>
    </sheetNames>
    <sheetDataSet>
      <sheetData sheetId="7">
        <row r="11">
          <cell r="O11">
            <v>0.011556641697363213</v>
          </cell>
        </row>
        <row r="13">
          <cell r="G13">
            <v>17760</v>
          </cell>
        </row>
        <row r="14">
          <cell r="G14">
            <v>208398</v>
          </cell>
        </row>
        <row r="15">
          <cell r="G15">
            <v>190813</v>
          </cell>
        </row>
        <row r="16">
          <cell r="G16">
            <v>172291</v>
          </cell>
        </row>
        <row r="17">
          <cell r="G17">
            <v>231900</v>
          </cell>
        </row>
        <row r="18">
          <cell r="G18">
            <v>55635</v>
          </cell>
        </row>
        <row r="19">
          <cell r="G19">
            <v>240477</v>
          </cell>
        </row>
        <row r="20">
          <cell r="G20">
            <v>403508</v>
          </cell>
        </row>
        <row r="21">
          <cell r="G21">
            <v>667622</v>
          </cell>
        </row>
        <row r="22">
          <cell r="G22">
            <v>663299</v>
          </cell>
        </row>
        <row r="23">
          <cell r="G23">
            <v>219032</v>
          </cell>
        </row>
        <row r="24">
          <cell r="G24">
            <v>270674</v>
          </cell>
        </row>
        <row r="25">
          <cell r="G25">
            <v>495118</v>
          </cell>
        </row>
        <row r="26">
          <cell r="G26">
            <v>247669</v>
          </cell>
        </row>
        <row r="27">
          <cell r="G27">
            <v>335381</v>
          </cell>
        </row>
        <row r="28">
          <cell r="G28">
            <v>593520</v>
          </cell>
        </row>
        <row r="29">
          <cell r="G29">
            <v>345239</v>
          </cell>
        </row>
        <row r="30">
          <cell r="G30">
            <v>384668</v>
          </cell>
        </row>
        <row r="31">
          <cell r="G31">
            <v>440859</v>
          </cell>
        </row>
        <row r="32">
          <cell r="G32">
            <v>246006</v>
          </cell>
        </row>
        <row r="33">
          <cell r="G33">
            <v>556519</v>
          </cell>
        </row>
        <row r="34">
          <cell r="G34">
            <v>478623</v>
          </cell>
        </row>
        <row r="35">
          <cell r="G35">
            <v>233749</v>
          </cell>
        </row>
        <row r="36">
          <cell r="G36">
            <v>272950</v>
          </cell>
        </row>
        <row r="37">
          <cell r="G37">
            <v>355384</v>
          </cell>
        </row>
        <row r="38">
          <cell r="G38">
            <v>109678</v>
          </cell>
        </row>
        <row r="39">
          <cell r="G39">
            <v>380709</v>
          </cell>
        </row>
        <row r="40">
          <cell r="G40">
            <v>50311</v>
          </cell>
        </row>
        <row r="41">
          <cell r="G41">
            <v>177709</v>
          </cell>
        </row>
        <row r="42">
          <cell r="G42">
            <v>10262</v>
          </cell>
        </row>
        <row r="43">
          <cell r="G43">
            <v>46542</v>
          </cell>
        </row>
        <row r="44">
          <cell r="G44">
            <v>26892</v>
          </cell>
        </row>
        <row r="45">
          <cell r="G45">
            <v>3023</v>
          </cell>
        </row>
        <row r="46">
          <cell r="G46">
            <v>5140</v>
          </cell>
        </row>
        <row r="47">
          <cell r="G47">
            <v>19881</v>
          </cell>
        </row>
        <row r="56">
          <cell r="G56">
            <v>37556</v>
          </cell>
        </row>
        <row r="57">
          <cell r="G57">
            <v>6107</v>
          </cell>
        </row>
        <row r="58">
          <cell r="G58">
            <v>9018</v>
          </cell>
        </row>
        <row r="59">
          <cell r="G59">
            <v>39884</v>
          </cell>
        </row>
        <row r="60">
          <cell r="G60">
            <v>3089</v>
          </cell>
        </row>
        <row r="61">
          <cell r="G61">
            <v>15607</v>
          </cell>
        </row>
        <row r="62">
          <cell r="G62">
            <v>7213</v>
          </cell>
        </row>
        <row r="63">
          <cell r="G63">
            <v>6747</v>
          </cell>
        </row>
        <row r="64">
          <cell r="G64">
            <v>4739</v>
          </cell>
        </row>
        <row r="65">
          <cell r="G65">
            <v>15753</v>
          </cell>
        </row>
        <row r="66">
          <cell r="G66">
            <v>3327</v>
          </cell>
        </row>
        <row r="67">
          <cell r="G67">
            <v>37502</v>
          </cell>
        </row>
        <row r="68">
          <cell r="G68">
            <v>2296</v>
          </cell>
        </row>
        <row r="69">
          <cell r="G69">
            <v>5110</v>
          </cell>
        </row>
        <row r="70">
          <cell r="G70">
            <v>2410</v>
          </cell>
        </row>
        <row r="71">
          <cell r="G71">
            <v>148981</v>
          </cell>
        </row>
        <row r="72">
          <cell r="G72">
            <v>8383</v>
          </cell>
        </row>
        <row r="73">
          <cell r="G73">
            <v>5406</v>
          </cell>
        </row>
        <row r="74">
          <cell r="G74">
            <v>25479</v>
          </cell>
        </row>
        <row r="75">
          <cell r="G75">
            <v>10253</v>
          </cell>
        </row>
        <row r="76">
          <cell r="G76">
            <v>9751</v>
          </cell>
        </row>
        <row r="77">
          <cell r="G77">
            <v>2690</v>
          </cell>
        </row>
        <row r="78">
          <cell r="G78">
            <v>3687</v>
          </cell>
        </row>
        <row r="79">
          <cell r="G79">
            <v>24217</v>
          </cell>
        </row>
        <row r="80">
          <cell r="G80">
            <v>10352</v>
          </cell>
        </row>
        <row r="81">
          <cell r="G81">
            <v>25858</v>
          </cell>
        </row>
        <row r="82">
          <cell r="G82">
            <v>1875</v>
          </cell>
        </row>
        <row r="83">
          <cell r="G83">
            <v>8407</v>
          </cell>
        </row>
        <row r="84">
          <cell r="G84">
            <v>4980</v>
          </cell>
        </row>
        <row r="85">
          <cell r="G85">
            <v>2946</v>
          </cell>
        </row>
        <row r="86">
          <cell r="G86">
            <v>61852</v>
          </cell>
        </row>
        <row r="87">
          <cell r="G87">
            <v>48466</v>
          </cell>
        </row>
        <row r="88">
          <cell r="G88">
            <v>9151</v>
          </cell>
        </row>
        <row r="89">
          <cell r="G89">
            <v>28216</v>
          </cell>
        </row>
        <row r="90">
          <cell r="G90">
            <v>10307</v>
          </cell>
        </row>
        <row r="91">
          <cell r="G91">
            <v>18798</v>
          </cell>
        </row>
        <row r="92">
          <cell r="G92">
            <v>24960</v>
          </cell>
        </row>
        <row r="93">
          <cell r="G93">
            <v>28447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sım-aralık"/>
      <sheetName val="İlçe Bld. Vergi No."/>
      <sheetName val="ocak-şubat-mart (alfabetik)"/>
      <sheetName val="Aralık-2005"/>
      <sheetName val="ocak-şubat-mart"/>
      <sheetName val="nisan"/>
      <sheetName val="mayıs-haziran "/>
      <sheetName val="temmuz-ağust.-eylül"/>
    </sheetNames>
    <sheetDataSet>
      <sheetData sheetId="7">
        <row r="11">
          <cell r="P11">
            <v>0.01182261707202173</v>
          </cell>
        </row>
        <row r="13">
          <cell r="G13">
            <v>17760</v>
          </cell>
        </row>
        <row r="14">
          <cell r="G14">
            <v>208398</v>
          </cell>
        </row>
        <row r="15">
          <cell r="G15">
            <v>190813</v>
          </cell>
        </row>
        <row r="16">
          <cell r="G16">
            <v>172291</v>
          </cell>
        </row>
        <row r="17">
          <cell r="G17">
            <v>231900</v>
          </cell>
        </row>
        <row r="18">
          <cell r="G18">
            <v>55635</v>
          </cell>
        </row>
        <row r="19">
          <cell r="G19">
            <v>240477</v>
          </cell>
        </row>
        <row r="20">
          <cell r="G20">
            <v>403508</v>
          </cell>
        </row>
        <row r="21">
          <cell r="G21">
            <v>667622</v>
          </cell>
        </row>
        <row r="22">
          <cell r="G22">
            <v>663299</v>
          </cell>
        </row>
        <row r="23">
          <cell r="G23">
            <v>219032</v>
          </cell>
        </row>
        <row r="24">
          <cell r="G24">
            <v>270674</v>
          </cell>
        </row>
        <row r="25">
          <cell r="G25">
            <v>495118</v>
          </cell>
        </row>
        <row r="26">
          <cell r="G26">
            <v>247669</v>
          </cell>
        </row>
        <row r="27">
          <cell r="G27">
            <v>335381</v>
          </cell>
        </row>
        <row r="28">
          <cell r="G28">
            <v>593520</v>
          </cell>
        </row>
        <row r="29">
          <cell r="G29">
            <v>345239</v>
          </cell>
        </row>
        <row r="30">
          <cell r="G30">
            <v>384668</v>
          </cell>
        </row>
        <row r="31">
          <cell r="G31">
            <v>440859</v>
          </cell>
        </row>
        <row r="32">
          <cell r="G32">
            <v>246006</v>
          </cell>
        </row>
        <row r="33">
          <cell r="G33">
            <v>556519</v>
          </cell>
        </row>
        <row r="34">
          <cell r="G34">
            <v>478623</v>
          </cell>
        </row>
        <row r="35">
          <cell r="G35">
            <v>233749</v>
          </cell>
        </row>
        <row r="36">
          <cell r="G36">
            <v>272950</v>
          </cell>
        </row>
        <row r="37">
          <cell r="G37">
            <v>355384</v>
          </cell>
        </row>
        <row r="38">
          <cell r="G38">
            <v>109678</v>
          </cell>
        </row>
        <row r="39">
          <cell r="G39">
            <v>380709</v>
          </cell>
        </row>
        <row r="40">
          <cell r="G40">
            <v>50311</v>
          </cell>
        </row>
        <row r="41">
          <cell r="G41">
            <v>177709</v>
          </cell>
        </row>
        <row r="42">
          <cell r="G42">
            <v>10262</v>
          </cell>
        </row>
        <row r="43">
          <cell r="G43">
            <v>46542</v>
          </cell>
        </row>
        <row r="44">
          <cell r="G44">
            <v>26892</v>
          </cell>
        </row>
        <row r="45">
          <cell r="G45">
            <v>3023</v>
          </cell>
        </row>
        <row r="46">
          <cell r="G46">
            <v>5140</v>
          </cell>
        </row>
        <row r="47">
          <cell r="G47">
            <v>19881</v>
          </cell>
        </row>
        <row r="56">
          <cell r="G56">
            <v>37556</v>
          </cell>
        </row>
        <row r="57">
          <cell r="G57">
            <v>6107</v>
          </cell>
        </row>
        <row r="58">
          <cell r="G58">
            <v>9018</v>
          </cell>
        </row>
        <row r="59">
          <cell r="G59">
            <v>39884</v>
          </cell>
        </row>
        <row r="60">
          <cell r="G60">
            <v>3089</v>
          </cell>
        </row>
        <row r="61">
          <cell r="G61">
            <v>15607</v>
          </cell>
        </row>
        <row r="62">
          <cell r="G62">
            <v>7213</v>
          </cell>
        </row>
        <row r="63">
          <cell r="G63">
            <v>6747</v>
          </cell>
        </row>
        <row r="64">
          <cell r="G64">
            <v>4739</v>
          </cell>
        </row>
        <row r="65">
          <cell r="G65">
            <v>15753</v>
          </cell>
        </row>
        <row r="66">
          <cell r="G66">
            <v>3327</v>
          </cell>
        </row>
        <row r="67">
          <cell r="G67">
            <v>37502</v>
          </cell>
        </row>
        <row r="68">
          <cell r="G68">
            <v>2296</v>
          </cell>
        </row>
        <row r="69">
          <cell r="G69">
            <v>5110</v>
          </cell>
        </row>
        <row r="70">
          <cell r="G70">
            <v>2410</v>
          </cell>
        </row>
        <row r="71">
          <cell r="G71">
            <v>148981</v>
          </cell>
        </row>
        <row r="72">
          <cell r="G72">
            <v>8383</v>
          </cell>
        </row>
        <row r="73">
          <cell r="G73">
            <v>5406</v>
          </cell>
        </row>
        <row r="74">
          <cell r="G74">
            <v>25479</v>
          </cell>
        </row>
        <row r="75">
          <cell r="G75">
            <v>10253</v>
          </cell>
        </row>
        <row r="76">
          <cell r="G76">
            <v>9751</v>
          </cell>
        </row>
        <row r="77">
          <cell r="G77">
            <v>2690</v>
          </cell>
        </row>
        <row r="78">
          <cell r="G78">
            <v>3687</v>
          </cell>
        </row>
        <row r="79">
          <cell r="G79">
            <v>24217</v>
          </cell>
        </row>
        <row r="80">
          <cell r="G80">
            <v>10352</v>
          </cell>
        </row>
        <row r="81">
          <cell r="G81">
            <v>25858</v>
          </cell>
        </row>
        <row r="82">
          <cell r="G82">
            <v>1875</v>
          </cell>
        </row>
        <row r="83">
          <cell r="G83">
            <v>8407</v>
          </cell>
        </row>
        <row r="84">
          <cell r="G84">
            <v>4980</v>
          </cell>
        </row>
        <row r="85">
          <cell r="G85">
            <v>2946</v>
          </cell>
        </row>
        <row r="86">
          <cell r="G86">
            <v>61852</v>
          </cell>
        </row>
        <row r="87">
          <cell r="G87">
            <v>48466</v>
          </cell>
        </row>
        <row r="88">
          <cell r="G88">
            <v>9151</v>
          </cell>
        </row>
        <row r="89">
          <cell r="G89">
            <v>28216</v>
          </cell>
        </row>
        <row r="90">
          <cell r="G90">
            <v>10307</v>
          </cell>
        </row>
        <row r="91">
          <cell r="G91">
            <v>18798</v>
          </cell>
        </row>
        <row r="92">
          <cell r="G92">
            <v>24960</v>
          </cell>
        </row>
        <row r="93">
          <cell r="G93">
            <v>28447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İlçe Bld. Vergi No."/>
      <sheetName val="ocak-şubat-mart (alfabetik)"/>
      <sheetName val="Aralık-2005"/>
      <sheetName val="ocak-şubat-mart"/>
      <sheetName val="nisan"/>
      <sheetName val="mayıs-haziran "/>
      <sheetName val="temmuz-ağust.-eylül"/>
      <sheetName val="ekim-kasım-aralık"/>
    </sheetNames>
    <sheetDataSet>
      <sheetData sheetId="7">
        <row r="11">
          <cell r="N11">
            <v>0.010359118972738954</v>
          </cell>
        </row>
        <row r="13">
          <cell r="G13">
            <v>17760</v>
          </cell>
        </row>
        <row r="14">
          <cell r="G14">
            <v>208398</v>
          </cell>
        </row>
        <row r="15">
          <cell r="G15">
            <v>190813</v>
          </cell>
        </row>
        <row r="16">
          <cell r="G16">
            <v>172291</v>
          </cell>
        </row>
        <row r="17">
          <cell r="G17">
            <v>231900</v>
          </cell>
        </row>
        <row r="18">
          <cell r="G18">
            <v>55635</v>
          </cell>
        </row>
        <row r="19">
          <cell r="G19">
            <v>240477</v>
          </cell>
        </row>
        <row r="20">
          <cell r="G20">
            <v>403508</v>
          </cell>
        </row>
        <row r="21">
          <cell r="G21">
            <v>667622</v>
          </cell>
        </row>
        <row r="22">
          <cell r="G22">
            <v>663299</v>
          </cell>
        </row>
        <row r="23">
          <cell r="G23">
            <v>219032</v>
          </cell>
        </row>
        <row r="24">
          <cell r="G24">
            <v>270674</v>
          </cell>
        </row>
        <row r="25">
          <cell r="G25">
            <v>495118</v>
          </cell>
        </row>
        <row r="26">
          <cell r="G26">
            <v>247669</v>
          </cell>
        </row>
        <row r="27">
          <cell r="G27">
            <v>335381</v>
          </cell>
        </row>
        <row r="28">
          <cell r="G28">
            <v>593520</v>
          </cell>
        </row>
        <row r="29">
          <cell r="G29">
            <v>345239</v>
          </cell>
        </row>
        <row r="30">
          <cell r="G30">
            <v>384668</v>
          </cell>
        </row>
        <row r="31">
          <cell r="G31">
            <v>440859</v>
          </cell>
        </row>
        <row r="32">
          <cell r="G32">
            <v>246006</v>
          </cell>
        </row>
        <row r="33">
          <cell r="G33">
            <v>556519</v>
          </cell>
        </row>
        <row r="34">
          <cell r="G34">
            <v>478623</v>
          </cell>
        </row>
        <row r="35">
          <cell r="G35">
            <v>233749</v>
          </cell>
        </row>
        <row r="36">
          <cell r="G36">
            <v>272950</v>
          </cell>
        </row>
        <row r="37">
          <cell r="G37">
            <v>355384</v>
          </cell>
        </row>
        <row r="38">
          <cell r="G38">
            <v>109678</v>
          </cell>
        </row>
        <row r="39">
          <cell r="G39">
            <v>380709</v>
          </cell>
        </row>
        <row r="40">
          <cell r="G40">
            <v>50311</v>
          </cell>
        </row>
        <row r="41">
          <cell r="G41">
            <v>177709</v>
          </cell>
        </row>
        <row r="42">
          <cell r="G42">
            <v>10262</v>
          </cell>
        </row>
        <row r="43">
          <cell r="G43">
            <v>46542</v>
          </cell>
        </row>
        <row r="44">
          <cell r="G44">
            <v>26892</v>
          </cell>
        </row>
        <row r="45">
          <cell r="G45">
            <v>3023</v>
          </cell>
        </row>
        <row r="46">
          <cell r="G46">
            <v>5140</v>
          </cell>
        </row>
        <row r="47">
          <cell r="G47">
            <v>19881</v>
          </cell>
        </row>
        <row r="56">
          <cell r="G56">
            <v>37556</v>
          </cell>
        </row>
        <row r="57">
          <cell r="G57">
            <v>6107</v>
          </cell>
        </row>
        <row r="58">
          <cell r="G58">
            <v>9018</v>
          </cell>
        </row>
        <row r="59">
          <cell r="G59">
            <v>39884</v>
          </cell>
        </row>
        <row r="60">
          <cell r="G60">
            <v>3089</v>
          </cell>
        </row>
        <row r="61">
          <cell r="G61">
            <v>15607</v>
          </cell>
        </row>
        <row r="62">
          <cell r="G62">
            <v>7213</v>
          </cell>
        </row>
        <row r="63">
          <cell r="G63">
            <v>6747</v>
          </cell>
        </row>
        <row r="64">
          <cell r="G64">
            <v>4739</v>
          </cell>
        </row>
        <row r="65">
          <cell r="G65">
            <v>15753</v>
          </cell>
        </row>
        <row r="66">
          <cell r="G66">
            <v>3327</v>
          </cell>
        </row>
        <row r="67">
          <cell r="G67">
            <v>37502</v>
          </cell>
        </row>
        <row r="68">
          <cell r="G68">
            <v>2296</v>
          </cell>
        </row>
        <row r="69">
          <cell r="G69">
            <v>5110</v>
          </cell>
        </row>
        <row r="70">
          <cell r="G70">
            <v>2410</v>
          </cell>
        </row>
        <row r="71">
          <cell r="G71">
            <v>148981</v>
          </cell>
        </row>
        <row r="72">
          <cell r="G72">
            <v>8383</v>
          </cell>
        </row>
        <row r="73">
          <cell r="G73">
            <v>5406</v>
          </cell>
        </row>
        <row r="74">
          <cell r="G74">
            <v>25479</v>
          </cell>
        </row>
        <row r="75">
          <cell r="G75">
            <v>10253</v>
          </cell>
        </row>
        <row r="76">
          <cell r="G76">
            <v>9751</v>
          </cell>
        </row>
        <row r="77">
          <cell r="G77">
            <v>2690</v>
          </cell>
        </row>
        <row r="78">
          <cell r="G78">
            <v>3687</v>
          </cell>
        </row>
        <row r="79">
          <cell r="G79">
            <v>24217</v>
          </cell>
        </row>
        <row r="80">
          <cell r="G80">
            <v>10352</v>
          </cell>
        </row>
        <row r="81">
          <cell r="G81">
            <v>25858</v>
          </cell>
        </row>
        <row r="82">
          <cell r="G82">
            <v>1875</v>
          </cell>
        </row>
        <row r="83">
          <cell r="G83">
            <v>8407</v>
          </cell>
        </row>
        <row r="84">
          <cell r="G84">
            <v>4980</v>
          </cell>
        </row>
        <row r="85">
          <cell r="G85">
            <v>2946</v>
          </cell>
        </row>
        <row r="86">
          <cell r="G86">
            <v>61852</v>
          </cell>
        </row>
        <row r="87">
          <cell r="G87">
            <v>48466</v>
          </cell>
        </row>
        <row r="88">
          <cell r="G88">
            <v>9151</v>
          </cell>
        </row>
        <row r="89">
          <cell r="G89">
            <v>28216</v>
          </cell>
        </row>
        <row r="90">
          <cell r="G90">
            <v>10307</v>
          </cell>
        </row>
        <row r="91">
          <cell r="G91">
            <v>18798</v>
          </cell>
        </row>
        <row r="92">
          <cell r="G92">
            <v>24960</v>
          </cell>
        </row>
        <row r="93">
          <cell r="G93">
            <v>28447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İlçe Bld. Vergi No."/>
      <sheetName val="ocak-şubat-mart (alfabetik)"/>
      <sheetName val="Aralık-2005"/>
      <sheetName val="ocak-şubat-mart"/>
      <sheetName val="nisan"/>
      <sheetName val="mayıs-haziran "/>
      <sheetName val="temmuz-ağust.-eylül"/>
      <sheetName val="ekim-kasım-aralık"/>
    </sheetNames>
    <sheetDataSet>
      <sheetData sheetId="7">
        <row r="11">
          <cell r="O11">
            <v>0.012423940684379697</v>
          </cell>
        </row>
        <row r="13">
          <cell r="G13">
            <v>17760</v>
          </cell>
        </row>
        <row r="14">
          <cell r="G14">
            <v>208398</v>
          </cell>
        </row>
        <row r="15">
          <cell r="G15">
            <v>190813</v>
          </cell>
        </row>
        <row r="16">
          <cell r="G16">
            <v>172291</v>
          </cell>
        </row>
        <row r="17">
          <cell r="G17">
            <v>231900</v>
          </cell>
        </row>
        <row r="18">
          <cell r="G18">
            <v>55635</v>
          </cell>
        </row>
        <row r="19">
          <cell r="G19">
            <v>240477</v>
          </cell>
        </row>
        <row r="20">
          <cell r="G20">
            <v>403508</v>
          </cell>
        </row>
        <row r="21">
          <cell r="G21">
            <v>667622</v>
          </cell>
        </row>
        <row r="22">
          <cell r="G22">
            <v>663299</v>
          </cell>
        </row>
        <row r="23">
          <cell r="G23">
            <v>219032</v>
          </cell>
        </row>
        <row r="24">
          <cell r="G24">
            <v>270674</v>
          </cell>
        </row>
        <row r="25">
          <cell r="G25">
            <v>495118</v>
          </cell>
        </row>
        <row r="26">
          <cell r="G26">
            <v>247669</v>
          </cell>
        </row>
        <row r="27">
          <cell r="G27">
            <v>335381</v>
          </cell>
        </row>
        <row r="28">
          <cell r="G28">
            <v>593520</v>
          </cell>
        </row>
        <row r="29">
          <cell r="G29">
            <v>345239</v>
          </cell>
        </row>
        <row r="30">
          <cell r="G30">
            <v>384668</v>
          </cell>
        </row>
        <row r="31">
          <cell r="G31">
            <v>440859</v>
          </cell>
        </row>
        <row r="32">
          <cell r="G32">
            <v>246006</v>
          </cell>
        </row>
        <row r="33">
          <cell r="G33">
            <v>556519</v>
          </cell>
        </row>
        <row r="34">
          <cell r="G34">
            <v>478623</v>
          </cell>
        </row>
        <row r="35">
          <cell r="G35">
            <v>233749</v>
          </cell>
        </row>
        <row r="36">
          <cell r="G36">
            <v>272950</v>
          </cell>
        </row>
        <row r="37">
          <cell r="G37">
            <v>355384</v>
          </cell>
        </row>
        <row r="38">
          <cell r="G38">
            <v>109678</v>
          </cell>
        </row>
        <row r="39">
          <cell r="G39">
            <v>380709</v>
          </cell>
        </row>
        <row r="40">
          <cell r="G40">
            <v>50311</v>
          </cell>
        </row>
        <row r="41">
          <cell r="G41">
            <v>177709</v>
          </cell>
        </row>
        <row r="42">
          <cell r="G42">
            <v>10262</v>
          </cell>
        </row>
        <row r="43">
          <cell r="G43">
            <v>46542</v>
          </cell>
        </row>
        <row r="44">
          <cell r="G44">
            <v>26892</v>
          </cell>
        </row>
        <row r="45">
          <cell r="G45">
            <v>3023</v>
          </cell>
        </row>
        <row r="46">
          <cell r="G46">
            <v>5140</v>
          </cell>
        </row>
        <row r="47">
          <cell r="G47">
            <v>19881</v>
          </cell>
        </row>
        <row r="56">
          <cell r="G56">
            <v>37556</v>
          </cell>
        </row>
        <row r="57">
          <cell r="G57">
            <v>6107</v>
          </cell>
        </row>
        <row r="58">
          <cell r="G58">
            <v>9018</v>
          </cell>
        </row>
        <row r="59">
          <cell r="G59">
            <v>39884</v>
          </cell>
        </row>
        <row r="60">
          <cell r="G60">
            <v>3089</v>
          </cell>
        </row>
        <row r="61">
          <cell r="G61">
            <v>15607</v>
          </cell>
        </row>
        <row r="62">
          <cell r="G62">
            <v>7213</v>
          </cell>
        </row>
        <row r="63">
          <cell r="G63">
            <v>6747</v>
          </cell>
        </row>
        <row r="64">
          <cell r="G64">
            <v>4739</v>
          </cell>
        </row>
        <row r="65">
          <cell r="G65">
            <v>15753</v>
          </cell>
        </row>
        <row r="66">
          <cell r="G66">
            <v>3327</v>
          </cell>
        </row>
        <row r="67">
          <cell r="G67">
            <v>37502</v>
          </cell>
        </row>
        <row r="68">
          <cell r="G68">
            <v>2296</v>
          </cell>
        </row>
        <row r="69">
          <cell r="G69">
            <v>5110</v>
          </cell>
        </row>
        <row r="70">
          <cell r="G70">
            <v>2410</v>
          </cell>
        </row>
        <row r="71">
          <cell r="G71">
            <v>148981</v>
          </cell>
        </row>
        <row r="72">
          <cell r="G72">
            <v>8383</v>
          </cell>
        </row>
        <row r="73">
          <cell r="G73">
            <v>5406</v>
          </cell>
        </row>
        <row r="74">
          <cell r="G74">
            <v>25479</v>
          </cell>
        </row>
        <row r="75">
          <cell r="G75">
            <v>10253</v>
          </cell>
        </row>
        <row r="76">
          <cell r="G76">
            <v>9751</v>
          </cell>
        </row>
        <row r="77">
          <cell r="G77">
            <v>2690</v>
          </cell>
        </row>
        <row r="78">
          <cell r="G78">
            <v>3687</v>
          </cell>
        </row>
        <row r="79">
          <cell r="G79">
            <v>24217</v>
          </cell>
        </row>
        <row r="80">
          <cell r="G80">
            <v>10352</v>
          </cell>
        </row>
        <row r="81">
          <cell r="G81">
            <v>25858</v>
          </cell>
        </row>
        <row r="82">
          <cell r="G82">
            <v>1875</v>
          </cell>
        </row>
        <row r="83">
          <cell r="G83">
            <v>8407</v>
          </cell>
        </row>
        <row r="84">
          <cell r="G84">
            <v>4980</v>
          </cell>
        </row>
        <row r="85">
          <cell r="G85">
            <v>2946</v>
          </cell>
        </row>
        <row r="86">
          <cell r="G86">
            <v>61852</v>
          </cell>
        </row>
        <row r="87">
          <cell r="G87">
            <v>48466</v>
          </cell>
        </row>
        <row r="88">
          <cell r="G88">
            <v>9151</v>
          </cell>
        </row>
        <row r="89">
          <cell r="G89">
            <v>28216</v>
          </cell>
        </row>
        <row r="90">
          <cell r="G90">
            <v>10307</v>
          </cell>
        </row>
        <row r="91">
          <cell r="G91">
            <v>18798</v>
          </cell>
        </row>
        <row r="92">
          <cell r="G92">
            <v>24960</v>
          </cell>
        </row>
        <row r="93">
          <cell r="G93">
            <v>28447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İlçe Bld. Vergi No."/>
      <sheetName val="ocak-şubat-mart (alfabetik)"/>
      <sheetName val="Aralık-2005"/>
      <sheetName val="ocak-şubat-mart"/>
      <sheetName val="nisan"/>
      <sheetName val="mayıs-haziran "/>
      <sheetName val="temmuz-ağust.-eylül"/>
      <sheetName val="ekim-kasım-aralık"/>
    </sheetNames>
    <sheetDataSet>
      <sheetData sheetId="7">
        <row r="11">
          <cell r="P11">
            <v>0.013233663839881114</v>
          </cell>
        </row>
        <row r="13">
          <cell r="G13">
            <v>17760</v>
          </cell>
        </row>
        <row r="14">
          <cell r="G14">
            <v>208398</v>
          </cell>
        </row>
        <row r="15">
          <cell r="G15">
            <v>190813</v>
          </cell>
        </row>
        <row r="16">
          <cell r="G16">
            <v>172291</v>
          </cell>
        </row>
        <row r="17">
          <cell r="G17">
            <v>231900</v>
          </cell>
        </row>
        <row r="18">
          <cell r="G18">
            <v>55635</v>
          </cell>
        </row>
        <row r="19">
          <cell r="G19">
            <v>240477</v>
          </cell>
        </row>
        <row r="20">
          <cell r="G20">
            <v>403508</v>
          </cell>
        </row>
        <row r="21">
          <cell r="G21">
            <v>667622</v>
          </cell>
        </row>
        <row r="22">
          <cell r="G22">
            <v>663299</v>
          </cell>
        </row>
        <row r="23">
          <cell r="G23">
            <v>219032</v>
          </cell>
        </row>
        <row r="24">
          <cell r="G24">
            <v>270674</v>
          </cell>
        </row>
        <row r="25">
          <cell r="G25">
            <v>495118</v>
          </cell>
        </row>
        <row r="26">
          <cell r="G26">
            <v>247669</v>
          </cell>
        </row>
        <row r="27">
          <cell r="G27">
            <v>335381</v>
          </cell>
        </row>
        <row r="28">
          <cell r="G28">
            <v>593520</v>
          </cell>
        </row>
        <row r="29">
          <cell r="G29">
            <v>345239</v>
          </cell>
        </row>
        <row r="30">
          <cell r="G30">
            <v>384668</v>
          </cell>
        </row>
        <row r="31">
          <cell r="G31">
            <v>440859</v>
          </cell>
        </row>
        <row r="32">
          <cell r="G32">
            <v>246006</v>
          </cell>
        </row>
        <row r="33">
          <cell r="G33">
            <v>556519</v>
          </cell>
        </row>
        <row r="34">
          <cell r="G34">
            <v>478623</v>
          </cell>
        </row>
        <row r="35">
          <cell r="G35">
            <v>233749</v>
          </cell>
        </row>
        <row r="36">
          <cell r="G36">
            <v>272950</v>
          </cell>
        </row>
        <row r="37">
          <cell r="G37">
            <v>355384</v>
          </cell>
        </row>
        <row r="38">
          <cell r="G38">
            <v>109678</v>
          </cell>
        </row>
        <row r="39">
          <cell r="G39">
            <v>380709</v>
          </cell>
        </row>
        <row r="40">
          <cell r="G40">
            <v>50311</v>
          </cell>
        </row>
        <row r="41">
          <cell r="G41">
            <v>177709</v>
          </cell>
        </row>
        <row r="42">
          <cell r="G42">
            <v>10262</v>
          </cell>
        </row>
        <row r="43">
          <cell r="G43">
            <v>46542</v>
          </cell>
        </row>
        <row r="44">
          <cell r="G44">
            <v>26892</v>
          </cell>
        </row>
        <row r="45">
          <cell r="G45">
            <v>3023</v>
          </cell>
        </row>
        <row r="46">
          <cell r="G46">
            <v>5140</v>
          </cell>
        </row>
        <row r="47">
          <cell r="G47">
            <v>19881</v>
          </cell>
        </row>
        <row r="56">
          <cell r="G56">
            <v>37556</v>
          </cell>
        </row>
        <row r="57">
          <cell r="G57">
            <v>6107</v>
          </cell>
        </row>
        <row r="58">
          <cell r="G58">
            <v>9018</v>
          </cell>
        </row>
        <row r="59">
          <cell r="G59">
            <v>39884</v>
          </cell>
        </row>
        <row r="60">
          <cell r="G60">
            <v>3089</v>
          </cell>
        </row>
        <row r="61">
          <cell r="G61">
            <v>15607</v>
          </cell>
        </row>
        <row r="62">
          <cell r="G62">
            <v>7213</v>
          </cell>
        </row>
        <row r="63">
          <cell r="G63">
            <v>6747</v>
          </cell>
        </row>
        <row r="64">
          <cell r="G64">
            <v>4739</v>
          </cell>
        </row>
        <row r="65">
          <cell r="G65">
            <v>15753</v>
          </cell>
        </row>
        <row r="66">
          <cell r="G66">
            <v>3327</v>
          </cell>
        </row>
        <row r="67">
          <cell r="G67">
            <v>37502</v>
          </cell>
        </row>
        <row r="68">
          <cell r="G68">
            <v>2296</v>
          </cell>
        </row>
        <row r="69">
          <cell r="G69">
            <v>5110</v>
          </cell>
        </row>
        <row r="70">
          <cell r="G70">
            <v>2410</v>
          </cell>
        </row>
        <row r="71">
          <cell r="G71">
            <v>148981</v>
          </cell>
        </row>
        <row r="72">
          <cell r="G72">
            <v>8383</v>
          </cell>
        </row>
        <row r="73">
          <cell r="G73">
            <v>5406</v>
          </cell>
        </row>
        <row r="74">
          <cell r="G74">
            <v>25479</v>
          </cell>
        </row>
        <row r="75">
          <cell r="G75">
            <v>10253</v>
          </cell>
        </row>
        <row r="76">
          <cell r="G76">
            <v>9751</v>
          </cell>
        </row>
        <row r="77">
          <cell r="G77">
            <v>2690</v>
          </cell>
        </row>
        <row r="78">
          <cell r="G78">
            <v>3687</v>
          </cell>
        </row>
        <row r="79">
          <cell r="G79">
            <v>24217</v>
          </cell>
        </row>
        <row r="80">
          <cell r="G80">
            <v>10352</v>
          </cell>
        </row>
        <row r="81">
          <cell r="G81">
            <v>25858</v>
          </cell>
        </row>
        <row r="82">
          <cell r="G82">
            <v>1875</v>
          </cell>
        </row>
        <row r="83">
          <cell r="G83">
            <v>8407</v>
          </cell>
        </row>
        <row r="84">
          <cell r="G84">
            <v>4980</v>
          </cell>
        </row>
        <row r="85">
          <cell r="G85">
            <v>2946</v>
          </cell>
        </row>
        <row r="86">
          <cell r="G86">
            <v>61852</v>
          </cell>
        </row>
        <row r="87">
          <cell r="G87">
            <v>48466</v>
          </cell>
        </row>
        <row r="88">
          <cell r="G88">
            <v>9151</v>
          </cell>
        </row>
        <row r="89">
          <cell r="G89">
            <v>28216</v>
          </cell>
        </row>
        <row r="90">
          <cell r="G90">
            <v>10307</v>
          </cell>
        </row>
        <row r="91">
          <cell r="G91">
            <v>18798</v>
          </cell>
        </row>
        <row r="92">
          <cell r="G92">
            <v>24960</v>
          </cell>
        </row>
        <row r="93">
          <cell r="G93">
            <v>28447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5.57421875" style="0" customWidth="1"/>
    <col min="2" max="2" width="18.421875" style="0" customWidth="1"/>
    <col min="3" max="3" width="8.7109375" style="0" customWidth="1"/>
    <col min="4" max="9" width="8.8515625" style="0" customWidth="1"/>
    <col min="10" max="10" width="9.8515625" style="0" customWidth="1"/>
    <col min="15" max="15" width="9.7109375" style="0" customWidth="1"/>
  </cols>
  <sheetData>
    <row r="1" spans="2:14" ht="12.75">
      <c r="B1" s="32" t="s">
        <v>73</v>
      </c>
      <c r="C1" s="32"/>
      <c r="D1" s="32"/>
      <c r="E1" s="32"/>
      <c r="F1" s="32"/>
      <c r="G1" s="32"/>
      <c r="H1" s="32"/>
      <c r="I1" s="32"/>
      <c r="J1" s="32"/>
      <c r="K1" s="32"/>
      <c r="L1" s="15"/>
      <c r="M1" s="15"/>
      <c r="N1" s="15"/>
    </row>
    <row r="2" spans="2:14" ht="12.75">
      <c r="B2" s="15" t="s">
        <v>76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13.5" thickBot="1">
      <c r="B3" s="15" t="s">
        <v>77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ht="25.5">
      <c r="A4" s="3" t="s">
        <v>75</v>
      </c>
      <c r="B4" s="16" t="s">
        <v>74</v>
      </c>
      <c r="C4" s="17" t="s">
        <v>78</v>
      </c>
      <c r="D4" s="18" t="s">
        <v>79</v>
      </c>
      <c r="E4" s="18" t="s">
        <v>80</v>
      </c>
      <c r="F4" s="21" t="s">
        <v>81</v>
      </c>
      <c r="G4" s="18" t="s">
        <v>83</v>
      </c>
      <c r="H4" s="18" t="s">
        <v>84</v>
      </c>
      <c r="I4" s="18" t="s">
        <v>85</v>
      </c>
      <c r="J4" s="18" t="s">
        <v>86</v>
      </c>
      <c r="K4" s="18" t="s">
        <v>87</v>
      </c>
      <c r="L4" s="18" t="s">
        <v>88</v>
      </c>
      <c r="M4" s="18" t="s">
        <v>89</v>
      </c>
      <c r="N4" s="18" t="s">
        <v>90</v>
      </c>
      <c r="O4" s="18" t="s">
        <v>82</v>
      </c>
    </row>
    <row r="5" spans="1:15" ht="12.75">
      <c r="A5" s="1">
        <v>1</v>
      </c>
      <c r="B5" s="2" t="s">
        <v>62</v>
      </c>
      <c r="C5" s="20">
        <v>79.40951868172121</v>
      </c>
      <c r="D5" s="20">
        <v>97.6543626084723</v>
      </c>
      <c r="E5" s="20">
        <v>134.70430874123386</v>
      </c>
      <c r="F5" s="22">
        <v>121.75337129131835</v>
      </c>
      <c r="G5" s="10">
        <v>156.05628386824787</v>
      </c>
      <c r="H5" s="10">
        <v>171.05581216922727</v>
      </c>
      <c r="I5" s="10">
        <f>'[1]temmuz-ağust.-eylül'!G13*'[1]temmuz-ağust.-eylül'!N11</f>
        <v>149.93803132328534</v>
      </c>
      <c r="J5" s="10">
        <f>'[2]temmuz-ağust.-eylül'!O11*'[2]temmuz-ağust.-eylül'!G13</f>
        <v>205.24595654517069</v>
      </c>
      <c r="K5" s="10">
        <f>'[3]temmuz-ağust.-eylül'!P11*'[3]temmuz-ağust.-eylül'!G13</f>
        <v>209.9696791991059</v>
      </c>
      <c r="L5" s="10">
        <f>'[4]ekim-kasım-aralık'!G13*'[4]ekim-kasım-aralık'!N11</f>
        <v>183.97795295584382</v>
      </c>
      <c r="M5" s="29">
        <f>'[5]ekim-kasım-aralık'!O11*'[5]ekim-kasım-aralık'!G13</f>
        <v>220.64918655458342</v>
      </c>
      <c r="N5" s="29">
        <f>'[6]ekim-kasım-aralık'!P11*'[6]ekim-kasım-aralık'!G13</f>
        <v>235.02986979628858</v>
      </c>
      <c r="O5" s="11">
        <f>SUM(C5:N5)</f>
        <v>1965.4443337344985</v>
      </c>
    </row>
    <row r="6" spans="1:15" ht="12.75">
      <c r="A6" s="3">
        <v>2</v>
      </c>
      <c r="B6" s="2" t="s">
        <v>3</v>
      </c>
      <c r="C6" s="10">
        <v>931.8009501257509</v>
      </c>
      <c r="D6" s="11">
        <v>1145.8881677297527</v>
      </c>
      <c r="E6" s="11">
        <v>1580.6367417261065</v>
      </c>
      <c r="F6" s="23">
        <v>1428.6688665747838</v>
      </c>
      <c r="G6" s="11">
        <v>1831.183414728329</v>
      </c>
      <c r="H6" s="11">
        <v>2007.1897040789765</v>
      </c>
      <c r="I6" s="10">
        <f>'[1]temmuz-ağust.-eylül'!G14*'[1]temmuz-ağust.-eylül'!N11</f>
        <v>1759.3910952539425</v>
      </c>
      <c r="J6" s="11">
        <f>'[2]temmuz-ağust.-eylül'!O11*'[2]temmuz-ağust.-eylül'!G14</f>
        <v>2408.381016447099</v>
      </c>
      <c r="K6" s="11">
        <f>'[3]temmuz-ağust.-eylül'!P11*'[3]temmuz-ağust.-eylül'!G14</f>
        <v>2463.8097525751846</v>
      </c>
      <c r="L6" s="10">
        <f>'[4]ekim-kasım-aralık'!G14*'[4]ekim-kasım-aralık'!N11</f>
        <v>2158.8196756808525</v>
      </c>
      <c r="M6" s="20">
        <f>'[5]ekim-kasım-aralık'!O11*'[5]ekim-kasım-aralık'!G14</f>
        <v>2589.12439074336</v>
      </c>
      <c r="N6" s="20">
        <f>'[6]ekim-kasım-aralık'!P11*'[6]ekim-kasım-aralık'!G14</f>
        <v>2757.8690769035443</v>
      </c>
      <c r="O6" s="11">
        <f>SUM(C6:N6)</f>
        <v>23062.762852567685</v>
      </c>
    </row>
    <row r="7" spans="1:15" ht="12.75">
      <c r="A7" s="4">
        <v>3</v>
      </c>
      <c r="B7" s="5" t="s">
        <v>5</v>
      </c>
      <c r="C7" s="10">
        <v>853.1739013634723</v>
      </c>
      <c r="D7" s="11">
        <v>1049.196052500587</v>
      </c>
      <c r="E7" s="11">
        <v>1447.2597558469063</v>
      </c>
      <c r="F7" s="23">
        <v>1308.1152047415726</v>
      </c>
      <c r="G7" s="11">
        <v>1676.66484762117</v>
      </c>
      <c r="H7" s="11">
        <v>1837.8194080769572</v>
      </c>
      <c r="I7" s="10">
        <f>'[1]temmuz-ağust.-eylül'!G15*'[1]temmuz-ağust.-eylül'!N11</f>
        <v>1610.9304938564214</v>
      </c>
      <c r="J7" s="11">
        <f>'[2]temmuz-ağust.-eylül'!O11*'[2]temmuz-ağust.-eylül'!G15</f>
        <v>2205.157472198967</v>
      </c>
      <c r="K7" s="11">
        <f>'[3]temmuz-ağust.-eylül'!P11*'[3]temmuz-ağust.-eylül'!G15</f>
        <v>2255.909031363682</v>
      </c>
      <c r="L7" s="10">
        <f>'[4]ekim-kasım-aralık'!G15*'[4]ekim-kasım-aralık'!N11</f>
        <v>1976.6545685452381</v>
      </c>
      <c r="M7" s="20">
        <f>'[5]ekim-kasım-aralık'!O11*'[5]ekim-kasım-aralık'!G15</f>
        <v>2370.649393808543</v>
      </c>
      <c r="N7" s="20">
        <f>'[6]ekim-kasım-aralık'!P11*'[6]ekim-kasım-aralık'!G15</f>
        <v>2525.155098279235</v>
      </c>
      <c r="O7" s="11">
        <f>SUM(C7:N7)</f>
        <v>21116.685228202754</v>
      </c>
    </row>
    <row r="8" spans="1:16" ht="12.75">
      <c r="A8" s="3">
        <v>4</v>
      </c>
      <c r="B8" s="2" t="s">
        <v>6</v>
      </c>
      <c r="C8" s="10">
        <v>770.3572850896637</v>
      </c>
      <c r="D8" s="11">
        <v>947.3517898747916</v>
      </c>
      <c r="E8" s="11">
        <v>1306.775904129275</v>
      </c>
      <c r="F8" s="23">
        <v>1181.1379556955253</v>
      </c>
      <c r="G8" s="11">
        <v>1513.912905627494</v>
      </c>
      <c r="H8" s="11">
        <v>1659.4243769396585</v>
      </c>
      <c r="I8" s="10">
        <f>'[1]temmuz-ağust.-eylül'!G16*'[1]temmuz-ağust.-eylül'!N11</f>
        <v>1454.5593105135222</v>
      </c>
      <c r="J8" s="11">
        <f>'[2]temmuz-ağust.-eylül'!O11*'[2]temmuz-ağust.-eylül'!G16</f>
        <v>1991.1053546804055</v>
      </c>
      <c r="K8" s="11">
        <f>'[3]temmuz-ağust.-eylül'!P11*'[3]temmuz-ağust.-eylül'!G16</f>
        <v>2036.9305179556957</v>
      </c>
      <c r="L8" s="10">
        <f>'[4]ekim-kasım-aralık'!G16*'[4]ekim-kasım-aralık'!N11</f>
        <v>1784.7829669321673</v>
      </c>
      <c r="M8" s="20">
        <f>'[5]ekim-kasım-aralık'!O11*'[5]ekim-kasım-aralık'!G16</f>
        <v>2140.533164452462</v>
      </c>
      <c r="N8" s="20">
        <f>'[6]ekim-kasım-aralık'!P11*'[6]ekim-kasım-aralık'!G16</f>
        <v>2280.041176636957</v>
      </c>
      <c r="O8" s="11">
        <f>SUM(C8:N8)</f>
        <v>19066.91270852762</v>
      </c>
      <c r="P8" s="19"/>
    </row>
    <row r="9" spans="1:15" ht="12.75">
      <c r="A9" s="3">
        <v>5</v>
      </c>
      <c r="B9" s="2" t="s">
        <v>8</v>
      </c>
      <c r="C9" s="10">
        <v>1036.8844246785557</v>
      </c>
      <c r="D9" s="11">
        <v>1275.1152414923831</v>
      </c>
      <c r="E9" s="11">
        <v>1758.8924097461786</v>
      </c>
      <c r="F9" s="23">
        <v>1589.786419057248</v>
      </c>
      <c r="G9" s="11">
        <v>2037.694382266142</v>
      </c>
      <c r="H9" s="11">
        <v>2233.549709574538</v>
      </c>
      <c r="I9" s="10">
        <f>'[1]temmuz-ağust.-eylül'!G17*'[1]temmuz-ağust.-eylül'!N11</f>
        <v>1957.8057130557359</v>
      </c>
      <c r="J9" s="11">
        <f>'[2]temmuz-ağust.-eylül'!O11*'[2]temmuz-ağust.-eylül'!G17</f>
        <v>2679.985209618529</v>
      </c>
      <c r="K9" s="11">
        <f>'[3]temmuz-ağust.-eylül'!P11*'[3]temmuz-ağust.-eylül'!G17</f>
        <v>2741.664899001839</v>
      </c>
      <c r="L9" s="10">
        <f>'[4]ekim-kasım-aralık'!G17*'[4]ekim-kasım-aralık'!N11</f>
        <v>2402.2796897781636</v>
      </c>
      <c r="M9" s="20">
        <f>'[5]ekim-kasım-aralık'!O11*'[5]ekim-kasım-aralık'!G17</f>
        <v>2881.1118447076515</v>
      </c>
      <c r="N9" s="20">
        <f>'[6]ekim-kasım-aralık'!P11*'[6]ekim-kasım-aralık'!G17</f>
        <v>3068.8866444684304</v>
      </c>
      <c r="O9" s="11">
        <f>SUM(C9:N9)</f>
        <v>25663.656587445395</v>
      </c>
    </row>
    <row r="10" spans="1:15" ht="12.75">
      <c r="A10" s="3">
        <v>6</v>
      </c>
      <c r="B10" s="2" t="s">
        <v>21</v>
      </c>
      <c r="C10" s="10">
        <v>248.75836553252023</v>
      </c>
      <c r="D10" s="11">
        <v>305.91218827265516</v>
      </c>
      <c r="E10" s="11">
        <v>421.9748995956388</v>
      </c>
      <c r="F10" s="23">
        <v>381.4047754387667</v>
      </c>
      <c r="G10" s="11">
        <v>488.8621257325434</v>
      </c>
      <c r="H10" s="11">
        <v>535.8496683578243</v>
      </c>
      <c r="I10" s="10">
        <f>'[1]temmuz-ağust.-eylül'!N11*'[1]temmuz-ağust.-eylül'!G18</f>
        <v>469.6960795422849</v>
      </c>
      <c r="J10" s="11">
        <f>'[2]temmuz-ağust.-eylül'!O11*'[2]temmuz-ağust.-eylül'!G18</f>
        <v>642.9537608328023</v>
      </c>
      <c r="K10" s="11">
        <f>'[3]temmuz-ağust.-eylül'!P11*'[3]temmuz-ağust.-eylül'!G18</f>
        <v>657.7513008019289</v>
      </c>
      <c r="L10" s="10">
        <f>'[4]ekim-kasım-aralık'!N11*'[4]ekim-kasım-aralık'!G18</f>
        <v>576.3295840483318</v>
      </c>
      <c r="M10" s="20">
        <f>'[5]ekim-kasım-aralık'!O11*'[5]ekim-kasım-aralık'!G18</f>
        <v>691.2059399754644</v>
      </c>
      <c r="N10" s="20">
        <f>'[6]ekim-kasım-aralık'!P11*'[6]ekim-kasım-aralık'!G18</f>
        <v>736.2548877317857</v>
      </c>
      <c r="O10" s="11">
        <f>SUM(C10:N10)</f>
        <v>6156.953575862547</v>
      </c>
    </row>
    <row r="11" spans="1:15" ht="12.75">
      <c r="A11" s="3">
        <v>7</v>
      </c>
      <c r="B11" s="2" t="s">
        <v>23</v>
      </c>
      <c r="C11" s="10">
        <v>1075.23439324461</v>
      </c>
      <c r="D11" s="11">
        <v>1322.276360191306</v>
      </c>
      <c r="E11" s="11">
        <v>1823.9463993899603</v>
      </c>
      <c r="F11" s="23">
        <v>1648.5858934697276</v>
      </c>
      <c r="G11" s="11">
        <v>2113.0600774653517</v>
      </c>
      <c r="H11" s="11">
        <v>2316.1592648096434</v>
      </c>
      <c r="I11" s="10">
        <f>'[1]temmuz-ağust.-eylül'!N11*'[1]temmuz-ağust.-eylül'!G19</f>
        <v>2030.2166643316266</v>
      </c>
      <c r="J11" s="11">
        <f>'[2]temmuz-ağust.-eylül'!O11*'[2]temmuz-ağust.-eylül'!G19</f>
        <v>2779.1065254568134</v>
      </c>
      <c r="K11" s="11">
        <f>'[3]temmuz-ağust.-eylül'!P11*'[3]temmuz-ağust.-eylül'!G19</f>
        <v>2843.0674856285696</v>
      </c>
      <c r="L11" s="10">
        <f>'[4]ekim-kasım-aralık'!N11*'[4]ekim-kasım-aralık'!G19</f>
        <v>2491.1298532073456</v>
      </c>
      <c r="M11" s="20">
        <f>'[5]ekim-kasım-aralık'!O11*'[5]ekim-kasım-aralık'!G19</f>
        <v>2987.6719839575762</v>
      </c>
      <c r="N11" s="20">
        <f>'[6]ekim-kasım-aralık'!P11*'[6]ekim-kasım-aralık'!G19</f>
        <v>3182.3917792230905</v>
      </c>
      <c r="O11" s="11">
        <f>SUM(C11:N11)</f>
        <v>26612.84668037562</v>
      </c>
    </row>
    <row r="12" spans="1:15" ht="12.75">
      <c r="A12" s="3">
        <v>8</v>
      </c>
      <c r="B12" s="2" t="s">
        <v>25</v>
      </c>
      <c r="C12" s="10">
        <v>1804.1878414540517</v>
      </c>
      <c r="D12" s="11">
        <v>2218.711517309653</v>
      </c>
      <c r="E12" s="11">
        <v>3060.4879623624884</v>
      </c>
      <c r="F12" s="23">
        <v>2766.2420801248472</v>
      </c>
      <c r="G12" s="11">
        <v>3545.605799048928</v>
      </c>
      <c r="H12" s="11">
        <v>3886.3957577016076</v>
      </c>
      <c r="I12" s="10">
        <f>'[1]temmuz-ağust.-eylül'!G20*'[1]temmuz-ağust.-eylül'!N11</f>
        <v>3406.5988256304177</v>
      </c>
      <c r="J12" s="11">
        <f>'[2]temmuz-ağust.-eylül'!O11*'[2]temmuz-ağust.-eylül'!G20</f>
        <v>4663.197378019636</v>
      </c>
      <c r="K12" s="11">
        <f>'[3]temmuz-ağust.-eylül'!P11*'[3]temmuz-ağust.-eylül'!G20</f>
        <v>4770.520569497344</v>
      </c>
      <c r="L12" s="10">
        <f>'[4]ekim-kasım-aralık'!G20*'[4]ekim-kasım-aralık'!N11</f>
        <v>4179.98737845195</v>
      </c>
      <c r="M12" s="20">
        <f>'[5]ekim-kasım-aralık'!O11*'[5]ekim-kasım-aralık'!G20</f>
        <v>5013.159457672683</v>
      </c>
      <c r="N12" s="20">
        <f>'[6]ekim-kasım-aralık'!P11*'[6]ekim-kasım-aralık'!G20</f>
        <v>5339.889228702748</v>
      </c>
      <c r="O12" s="11">
        <f>SUM(C12:N12)</f>
        <v>44654.98379597636</v>
      </c>
    </row>
    <row r="13" spans="1:15" ht="12.75">
      <c r="A13" s="3">
        <v>9</v>
      </c>
      <c r="B13" s="2" t="s">
        <v>26</v>
      </c>
      <c r="C13" s="10">
        <v>2985.109328903608</v>
      </c>
      <c r="D13" s="11">
        <v>3670.9572563847687</v>
      </c>
      <c r="E13" s="11">
        <v>5063.713964551804</v>
      </c>
      <c r="F13" s="23">
        <v>4576.871016230436</v>
      </c>
      <c r="G13" s="11">
        <v>5866.363082696362</v>
      </c>
      <c r="H13" s="11">
        <v>6430.215283335802</v>
      </c>
      <c r="I13" s="10">
        <f>'[1]temmuz-ağust.-eylül'!N11*'[1]temmuz-ağust.-eylül'!G21</f>
        <v>5636.369839420856</v>
      </c>
      <c r="J13" s="11">
        <f>'[2]temmuz-ağust.-eylül'!O11*'[2]temmuz-ağust.-eylül'!G21</f>
        <v>7715.468243277023</v>
      </c>
      <c r="K13" s="11">
        <f>'[3]temmuz-ağust.-eylül'!P11*'[3]temmuz-ağust.-eylül'!G21</f>
        <v>7893.039254857291</v>
      </c>
      <c r="L13" s="10">
        <f>'[4]ekim-kasım-aralık'!N11*'[4]ekim-kasım-aralık'!G21</f>
        <v>6915.975726817926</v>
      </c>
      <c r="M13" s="20">
        <f>'[5]ekim-kasım-aralık'!O11*'[5]ekim-kasım-aralık'!G21</f>
        <v>8294.496127586941</v>
      </c>
      <c r="N13" s="20">
        <f>'[6]ekim-kasım-aralık'!P11*'[6]ekim-kasım-aralık'!G21</f>
        <v>8835.085120109108</v>
      </c>
      <c r="O13" s="11">
        <f>SUM(C13:N13)</f>
        <v>73883.66424417193</v>
      </c>
    </row>
    <row r="14" spans="1:15" ht="12.75">
      <c r="A14" s="3">
        <v>10</v>
      </c>
      <c r="B14" s="2" t="s">
        <v>32</v>
      </c>
      <c r="C14" s="11">
        <v>2965.7800862650333</v>
      </c>
      <c r="D14" s="11">
        <v>3647.1869968376727</v>
      </c>
      <c r="E14" s="11">
        <v>5030.92529750854</v>
      </c>
      <c r="F14" s="24">
        <v>4547.234764873883</v>
      </c>
      <c r="G14" s="11">
        <v>5828.377085220999</v>
      </c>
      <c r="H14" s="11">
        <v>6388.578218245286</v>
      </c>
      <c r="I14" s="11">
        <f>'[1]temmuz-ağust.-eylül'!N11*'[1]temmuz-ağust.-eylül'!G22</f>
        <v>5599.873099026117</v>
      </c>
      <c r="J14" s="11">
        <f>'[2]temmuz-ağust.-eylül'!O11*'[2]temmuz-ağust.-eylül'!G22</f>
        <v>7665.508881219323</v>
      </c>
      <c r="K14" s="11">
        <f>'[3]temmuz-ağust.-eylül'!P11*'[3]temmuz-ağust.-eylül'!G22</f>
        <v>7841.930081254941</v>
      </c>
      <c r="L14" s="11">
        <f>'[4]ekim-kasım-aralık'!N11*'[4]ekim-kasım-aralık'!G22</f>
        <v>6871.193255498775</v>
      </c>
      <c r="M14" s="20">
        <f>'[5]ekim-kasım-aralık'!O11*'[5]ekim-kasım-aralık'!G22</f>
        <v>8240.787432008368</v>
      </c>
      <c r="N14" s="20">
        <f>'[6]ekim-kasım-aralık'!P11*'[6]ekim-kasım-aralık'!G22</f>
        <v>8777.875991329303</v>
      </c>
      <c r="O14" s="11">
        <f>SUM(C14:N14)</f>
        <v>73405.25118928823</v>
      </c>
    </row>
    <row r="15" spans="1:15" ht="12.75">
      <c r="A15" s="3">
        <v>11</v>
      </c>
      <c r="B15" s="2" t="s">
        <v>39</v>
      </c>
      <c r="C15" s="11">
        <v>979.348293687768</v>
      </c>
      <c r="D15" s="11">
        <v>1204.3598170528662</v>
      </c>
      <c r="E15" s="11">
        <v>1661.2924635253341</v>
      </c>
      <c r="F15" s="24">
        <v>1501.5700687319843</v>
      </c>
      <c r="G15" s="11">
        <v>1924.6238720850263</v>
      </c>
      <c r="H15" s="11">
        <v>2109.6112979194922</v>
      </c>
      <c r="I15" s="11">
        <f>'[1]temmuz-ağust.-eylül'!N11*'[1]temmuz-ağust.-eylül'!G23</f>
        <v>1849.1681800001033</v>
      </c>
      <c r="J15" s="11">
        <f>'[2]temmuz-ağust.-eylül'!O11*'[2]temmuz-ağust.-eylül'!G23</f>
        <v>2531.2743442568594</v>
      </c>
      <c r="K15" s="11">
        <f>'[3]temmuz-ağust.-eylül'!P11*'[3]temmuz-ağust.-eylül'!G23</f>
        <v>2589.5314625190636</v>
      </c>
      <c r="L15" s="11">
        <f>'[4]ekim-kasım-aralık'!N11*'[4]ekim-kasım-aralık'!G23</f>
        <v>2268.9785468369587</v>
      </c>
      <c r="M15" s="20">
        <f>'[5]ekim-kasım-aralık'!O11*'[5]ekim-kasım-aralık'!G23</f>
        <v>2721.2405759810536</v>
      </c>
      <c r="N15" s="20">
        <f>'[6]ekim-kasım-aralık'!P11*'[6]ekim-kasım-aralık'!G23</f>
        <v>2898.59585817684</v>
      </c>
      <c r="O15" s="11">
        <f>SUM(C15:N15)</f>
        <v>24239.59478077335</v>
      </c>
    </row>
    <row r="16" spans="1:15" ht="12.75">
      <c r="A16" s="3">
        <v>12</v>
      </c>
      <c r="B16" s="2" t="s">
        <v>61</v>
      </c>
      <c r="C16" s="11">
        <v>1210.2529312869485</v>
      </c>
      <c r="D16" s="11">
        <v>1488.3162694079747</v>
      </c>
      <c r="E16" s="11">
        <v>2052.9816477604018</v>
      </c>
      <c r="F16" s="24">
        <v>1855.6009020780575</v>
      </c>
      <c r="G16" s="11">
        <v>2378.3996948059753</v>
      </c>
      <c r="H16" s="11">
        <v>2607.002303102107</v>
      </c>
      <c r="I16" s="11">
        <f>'[1]temmuz-ağust.-eylül'!N11*'[1]temmuz-ağust.-eylül'!G24</f>
        <v>2285.153529864805</v>
      </c>
      <c r="J16" s="11">
        <f>'[2]temmuz-ağust.-eylül'!O11*'[2]temmuz-ağust.-eylül'!G24</f>
        <v>3128.08243479209</v>
      </c>
      <c r="K16" s="11">
        <f>'[3]temmuz-ağust.-eylül'!P11*'[3]temmuz-ağust.-eylül'!G24</f>
        <v>3200.0750533524097</v>
      </c>
      <c r="L16" s="11">
        <f>'[4]ekim-kasım-aralık'!N11*'[4]ekim-kasım-aralık'!G24</f>
        <v>2803.9441688271436</v>
      </c>
      <c r="M16" s="20">
        <f>'[5]ekim-kasım-aralık'!O11*'[5]ekim-kasım-aralık'!G24</f>
        <v>3362.83772080379</v>
      </c>
      <c r="N16" s="20">
        <f>'[6]ekim-kasım-aralık'!P11*'[6]ekim-kasım-aralık'!G24</f>
        <v>3582.0087261959807</v>
      </c>
      <c r="O16" s="11">
        <f>SUM(C16:N16)</f>
        <v>29954.65538227768</v>
      </c>
    </row>
    <row r="17" spans="1:15" ht="12.75">
      <c r="A17" s="6">
        <v>13</v>
      </c>
      <c r="B17" s="2" t="s">
        <v>58</v>
      </c>
      <c r="C17" s="11">
        <v>2213.7996661405655</v>
      </c>
      <c r="D17" s="11">
        <v>2722.4342739854496</v>
      </c>
      <c r="E17" s="11">
        <v>3755.322518881882</v>
      </c>
      <c r="F17" s="24">
        <v>3394.2728427373286</v>
      </c>
      <c r="G17" s="11">
        <v>4350.578556096799</v>
      </c>
      <c r="H17" s="11">
        <v>4768.739392432627</v>
      </c>
      <c r="I17" s="11">
        <f>'[1]temmuz-ağust.-eylül'!N11*'[1]temmuz-ağust.-eylül'!G25</f>
        <v>4180.012285626261</v>
      </c>
      <c r="J17" s="11">
        <f>'[2]temmuz-ağust.-eylül'!O11*'[2]temmuz-ağust.-eylül'!G25</f>
        <v>5721.90132391508</v>
      </c>
      <c r="K17" s="11">
        <f>'[3]temmuz-ağust.-eylül'!P11*'[3]temmuz-ağust.-eylül'!G25</f>
        <v>5853.590519465255</v>
      </c>
      <c r="L17" s="11">
        <f>'[4]ekim-kasım-aralık'!N11*'[4]ekim-kasım-aralık'!G25</f>
        <v>5128.986267544566</v>
      </c>
      <c r="M17" s="20">
        <f>'[5]ekim-kasım-aralık'!O11*'[5]ekim-kasım-aralık'!G25</f>
        <v>6151.316663768706</v>
      </c>
      <c r="N17" s="20">
        <f>'[6]ekim-kasım-aralık'!P11*'[6]ekim-kasım-aralık'!G25</f>
        <v>6552.225173074257</v>
      </c>
      <c r="O17" s="11">
        <f>SUM(C17:N17)</f>
        <v>54793.17948366878</v>
      </c>
    </row>
    <row r="18" spans="1:15" ht="12.75">
      <c r="A18" s="3">
        <v>14</v>
      </c>
      <c r="B18" s="2" t="s">
        <v>59</v>
      </c>
      <c r="C18" s="11">
        <v>1107.391671305361</v>
      </c>
      <c r="D18" s="11">
        <v>1361.8219782025747</v>
      </c>
      <c r="E18" s="11">
        <v>1878.495576668505</v>
      </c>
      <c r="F18" s="24">
        <v>1697.8905244566174</v>
      </c>
      <c r="G18" s="11">
        <v>2176.2558428696557</v>
      </c>
      <c r="H18" s="11">
        <v>2385.429163521416</v>
      </c>
      <c r="I18" s="11">
        <f>'[1]temmuz-ağust.-eylül'!N11*'[1]temmuz-ağust.-eylül'!G26</f>
        <v>2090.934813052182</v>
      </c>
      <c r="J18" s="11">
        <f>'[2]temmuz-ağust.-eylül'!O11*'[2]temmuz-ağust.-eylül'!G26</f>
        <v>2862.22189254425</v>
      </c>
      <c r="K18" s="11">
        <f>'[3]temmuz-ağust.-eylül'!P11*'[3]temmuz-ağust.-eylül'!G26</f>
        <v>2928.0957476105496</v>
      </c>
      <c r="L18" s="11">
        <f>'[4]ekim-kasım-aralık'!N11*'[4]ekim-kasım-aralık'!G26</f>
        <v>2565.632636859284</v>
      </c>
      <c r="M18" s="20">
        <f>'[5]ekim-kasım-aralık'!O11*'[5]ekim-kasım-aralık'!G26</f>
        <v>3077.024965359635</v>
      </c>
      <c r="N18" s="20">
        <f>'[6]ekim-kasım-aralık'!P11*'[6]ekim-kasım-aralık'!G26</f>
        <v>3277.5682895595155</v>
      </c>
      <c r="O18" s="11">
        <f>SUM(C18:N18)</f>
        <v>27408.76310200955</v>
      </c>
    </row>
    <row r="19" spans="1:15" ht="12.75">
      <c r="A19" s="3">
        <v>15</v>
      </c>
      <c r="B19" s="2" t="s">
        <v>34</v>
      </c>
      <c r="C19" s="11">
        <v>1508.5572921185765</v>
      </c>
      <c r="D19" s="11">
        <v>1855.1579617383145</v>
      </c>
      <c r="E19" s="11">
        <v>2559.002630980005</v>
      </c>
      <c r="F19" s="24">
        <v>2312.971280404161</v>
      </c>
      <c r="G19" s="11">
        <v>2946.9770574333807</v>
      </c>
      <c r="H19" s="11">
        <v>3230.229129567996</v>
      </c>
      <c r="I19" s="11">
        <f>'[1]temmuz-ağust.-eylül'!N11*'[1]temmuz-ağust.-eylül'!G27</f>
        <v>2831.439576758714</v>
      </c>
      <c r="J19" s="11">
        <f>'[2]temmuz-ağust.-eylül'!O11*'[2]temmuz-ağust.-eylül'!G27</f>
        <v>3875.8780491033717</v>
      </c>
      <c r="K19" s="11">
        <f>'[3]temmuz-ağust.-eylül'!P11*'[3]temmuz-ağust.-eylül'!G27</f>
        <v>3965.0811362317195</v>
      </c>
      <c r="L19" s="11">
        <f>'[4]ekim-kasım-aralık'!N11*'[4]ekim-kasım-aralık'!G27</f>
        <v>3474.2516801961633</v>
      </c>
      <c r="M19" s="20">
        <f>'[5]ekim-kasım-aralık'!O11*'[5]ekim-kasım-aralık'!G27</f>
        <v>4166.753650667947</v>
      </c>
      <c r="N19" s="20">
        <f>'[6]ekim-kasım-aralık'!P11*'[6]ekim-kasım-aralık'!G27</f>
        <v>4438.319412283168</v>
      </c>
      <c r="O19" s="11">
        <f>SUM(C19:N19)</f>
        <v>37164.61885748352</v>
      </c>
    </row>
    <row r="20" spans="1:15" ht="12.75">
      <c r="A20" s="3">
        <v>16</v>
      </c>
      <c r="B20" s="2" t="s">
        <v>36</v>
      </c>
      <c r="C20" s="11">
        <v>2653.7802662148183</v>
      </c>
      <c r="D20" s="11">
        <v>3263.503226091243</v>
      </c>
      <c r="E20" s="11">
        <v>4501.672371852315</v>
      </c>
      <c r="F20" s="24">
        <v>4068.866043289598</v>
      </c>
      <c r="G20" s="11">
        <v>5215.23229738077</v>
      </c>
      <c r="H20" s="11">
        <v>5716.50031749323</v>
      </c>
      <c r="I20" s="11">
        <f>'[1]temmuz-ağust.-eylül'!N11*'[1]temmuz-ağust.-eylül'!G28</f>
        <v>5010.766911655198</v>
      </c>
      <c r="J20" s="11">
        <f>'[2]temmuz-ağust.-eylül'!O11*'[2]temmuz-ağust.-eylül'!G28</f>
        <v>6859.097980219014</v>
      </c>
      <c r="K20" s="11">
        <f>'[3]temmuz-ağust.-eylül'!P11*'[3]temmuz-ağust.-eylül'!G28</f>
        <v>7016.959684586337</v>
      </c>
      <c r="L20" s="11">
        <f>'[4]ekim-kasım-aralık'!N11*'[4]ekim-kasım-aralık'!G28</f>
        <v>6148.344292700024</v>
      </c>
      <c r="M20" s="20">
        <f>'[5]ekim-kasım-aralık'!O11*'[5]ekim-kasım-aralık'!G28</f>
        <v>7373.857274993037</v>
      </c>
      <c r="N20" s="20">
        <f>'[6]ekim-kasım-aralık'!P11*'[6]ekim-kasım-aralık'!G28</f>
        <v>7854.444162246239</v>
      </c>
      <c r="O20" s="11">
        <f>SUM(C20:N20)</f>
        <v>65683.02482872181</v>
      </c>
    </row>
    <row r="21" spans="1:15" ht="12.75">
      <c r="A21" s="3">
        <v>17</v>
      </c>
      <c r="B21" s="2" t="s">
        <v>33</v>
      </c>
      <c r="C21" s="11">
        <v>1543.6521858197493</v>
      </c>
      <c r="D21" s="11">
        <v>1898.3161313393225</v>
      </c>
      <c r="E21" s="11">
        <v>2618.534957517727</v>
      </c>
      <c r="F21" s="24">
        <v>2366.7799634709154</v>
      </c>
      <c r="G21" s="28">
        <v>3033.5988393237626</v>
      </c>
      <c r="H21" s="28">
        <v>3325.1766631470637</v>
      </c>
      <c r="I21" s="28">
        <f>'[1]temmuz-ağust.-eylül'!N11*'[1]temmuz-ağust.-eylül'!G29</f>
        <v>2914.6653150912</v>
      </c>
      <c r="J21" s="28">
        <f>'[2]temmuz-ağust.-eylül'!O11*'[2]temmuz-ağust.-eylül'!G29</f>
        <v>3989.8034229559785</v>
      </c>
      <c r="K21" s="28">
        <f>'[3]temmuz-ağust.-eylül'!P11*'[3]temmuz-ağust.-eylül'!G29</f>
        <v>4081.62849532771</v>
      </c>
      <c r="L21" s="28">
        <f>'[4]ekim-kasım-aralık'!N11*'[4]ekim-kasım-aralık'!G29</f>
        <v>3576.371875029424</v>
      </c>
      <c r="M21" s="30">
        <f>'[5]ekim-kasım-aralık'!O11*'[5]ekim-kasım-aralık'!G29</f>
        <v>4289.228857934562</v>
      </c>
      <c r="N21" s="30">
        <f>'[6]ekim-kasım-aralık'!P11*'[6]ekim-kasım-aralık'!G29</f>
        <v>4568.776870416716</v>
      </c>
      <c r="O21" s="11">
        <f>SUM(C21:N21)</f>
        <v>38206.53357737413</v>
      </c>
    </row>
    <row r="22" spans="1:15" ht="12.75">
      <c r="A22" s="7">
        <v>18</v>
      </c>
      <c r="B22" s="2" t="s">
        <v>38</v>
      </c>
      <c r="C22" s="12">
        <v>1719.949365555199</v>
      </c>
      <c r="D22" s="12">
        <v>2115.1187137317465</v>
      </c>
      <c r="E22" s="12">
        <v>2917.59217538699</v>
      </c>
      <c r="F22" s="25">
        <v>2637.084787606354</v>
      </c>
      <c r="G22" s="28">
        <v>3380.05960602653</v>
      </c>
      <c r="H22" s="28">
        <v>3704.937902900468</v>
      </c>
      <c r="I22" s="28">
        <f>'[1]temmuz-ağust.-eylül'!N11*'[1]temmuz-ağust.-eylül'!G30</f>
        <v>3247.542941050987</v>
      </c>
      <c r="J22" s="28">
        <f>'[2]temmuz-ağust.-eylül'!O11*'[2]temmuz-ağust.-eylül'!G30</f>
        <v>4445.470248441313</v>
      </c>
      <c r="K22" s="28">
        <f>'[3]temmuz-ağust.-eylül'!P11*'[3]temmuz-ağust.-eylül'!G30</f>
        <v>4547.782463860454</v>
      </c>
      <c r="L22" s="28">
        <f>'[4]ekim-kasım-aralık'!N11*'[4]ekim-kasım-aralık'!G30</f>
        <v>3984.821577005548</v>
      </c>
      <c r="M22" s="30">
        <f>'[5]ekim-kasım-aralık'!O11*'[5]ekim-kasım-aralık'!G30</f>
        <v>4779.0924151789695</v>
      </c>
      <c r="N22" s="30">
        <f>'[6]ekim-kasım-aralık'!P11*'[6]ekim-kasım-aralık'!G30</f>
        <v>5090.567001959388</v>
      </c>
      <c r="O22" s="11">
        <f>SUM(C22:N22)</f>
        <v>42570.01919870395</v>
      </c>
    </row>
    <row r="23" spans="1:15" ht="12.75">
      <c r="A23" s="3">
        <v>19</v>
      </c>
      <c r="B23" s="2" t="s">
        <v>52</v>
      </c>
      <c r="C23" s="11">
        <v>1971.1937498032055</v>
      </c>
      <c r="D23" s="11">
        <v>2424.0880993923697</v>
      </c>
      <c r="E23" s="11">
        <v>3343.7841693328614</v>
      </c>
      <c r="F23" s="24">
        <v>3022.301211380592</v>
      </c>
      <c r="G23" s="11">
        <v>3873.807277582877</v>
      </c>
      <c r="H23" s="11">
        <v>4246.142696909536</v>
      </c>
      <c r="I23" s="11">
        <f>'[1]temmuz-ağust.-eylül'!N11*'[1]temmuz-ağust.-eylül'!G31</f>
        <v>3721.933026528843</v>
      </c>
      <c r="J23" s="11">
        <f>'[2]temmuz-ağust.-eylül'!O11*'[2]temmuz-ağust.-eylül'!G31</f>
        <v>5094.849502057849</v>
      </c>
      <c r="K23" s="11">
        <f>'[3]temmuz-ağust.-eylül'!P11*'[3]temmuz-ağust.-eylül'!G31</f>
        <v>5212.107139754427</v>
      </c>
      <c r="L23" s="11">
        <f>'[4]ekim-kasım-aralık'!N11*'[4]ekim-kasım-aralık'!G31</f>
        <v>4566.910831202723</v>
      </c>
      <c r="M23" s="20">
        <f>'[5]ekim-kasım-aralık'!O11*'[5]ekim-kasım-aralık'!G31</f>
        <v>5477.206066174948</v>
      </c>
      <c r="N23" s="20">
        <f>'[6]ekim-kasım-aralık'!P11*'[6]ekim-kasım-aralık'!G31</f>
        <v>5834.179806786148</v>
      </c>
      <c r="O23" s="11">
        <f>SUM(C23:N23)</f>
        <v>48788.50357690638</v>
      </c>
    </row>
    <row r="24" spans="1:15" ht="12.75">
      <c r="A24" s="3">
        <v>20</v>
      </c>
      <c r="B24" s="2" t="s">
        <v>4</v>
      </c>
      <c r="C24" s="11">
        <v>1099.9559714423146</v>
      </c>
      <c r="D24" s="11">
        <v>1352.6778788209367</v>
      </c>
      <c r="E24" s="11">
        <v>1865.8822171281518</v>
      </c>
      <c r="F24" s="24">
        <v>1686.4898568632918</v>
      </c>
      <c r="G24" s="11">
        <v>2161.6431401628483</v>
      </c>
      <c r="H24" s="11">
        <v>2369.411944172462</v>
      </c>
      <c r="I24" s="11">
        <f>'[1]temmuz-ağust.-eylül'!N11*'[1]temmuz-ağust.-eylül'!G32</f>
        <v>2076.8950075290613</v>
      </c>
      <c r="J24" s="11">
        <f>'[2]temmuz-ağust.-eylül'!O11*'[2]temmuz-ağust.-eylül'!G32</f>
        <v>2843.0031974015346</v>
      </c>
      <c r="K24" s="11">
        <f>'[3]temmuz-ağust.-eylül'!P11*'[3]temmuz-ağust.-eylül'!G32</f>
        <v>2908.4347354197776</v>
      </c>
      <c r="L24" s="11">
        <f>'[4]ekim-kasım-aralık'!N11*'[4]ekim-kasım-aralık'!G32</f>
        <v>2548.405422007619</v>
      </c>
      <c r="M24" s="20">
        <f>'[5]ekim-kasım-aralık'!O11*'[5]ekim-kasım-aralık'!G32</f>
        <v>3056.3639520015117</v>
      </c>
      <c r="N24" s="20">
        <f>'[6]ekim-kasım-aralık'!P11*'[6]ekim-kasım-aralık'!G32</f>
        <v>3255.5607065937934</v>
      </c>
      <c r="O24" s="11">
        <f>SUM(C24:N24)</f>
        <v>27224.724029543304</v>
      </c>
    </row>
    <row r="25" spans="1:15" ht="12.75">
      <c r="A25" s="3">
        <v>21</v>
      </c>
      <c r="B25" s="2" t="s">
        <v>1</v>
      </c>
      <c r="C25" s="11">
        <v>2488.3392977045496</v>
      </c>
      <c r="D25" s="11">
        <v>3060.051138767139</v>
      </c>
      <c r="E25" s="11">
        <v>4221.030810606009</v>
      </c>
      <c r="F25" s="24">
        <v>3815.2063309500672</v>
      </c>
      <c r="G25" s="11">
        <v>4890.106252369</v>
      </c>
      <c r="H25" s="11">
        <v>5360.124410619717</v>
      </c>
      <c r="I25" s="11">
        <f>'[1]temmuz-ağust.-eylül'!N11*'[1]temmuz-ağust.-eylül'!G33</f>
        <v>4698.387570608302</v>
      </c>
      <c r="J25" s="11">
        <f>'[2]temmuz-ağust.-eylül'!O11*'[2]temmuz-ağust.-eylül'!G33</f>
        <v>6431.4906807748785</v>
      </c>
      <c r="K25" s="11">
        <f>'[3]temmuz-ağust.-eylül'!P11*'[3]temmuz-ağust.-eylül'!G33</f>
        <v>6579.511030304461</v>
      </c>
      <c r="L25" s="11">
        <f>'[4]ekim-kasım-aralık'!N11*'[4]ekim-kasım-aralık'!G33</f>
        <v>5765.04653158971</v>
      </c>
      <c r="M25" s="20">
        <f>'[5]ekim-kasım-aralık'!O11*'[5]ekim-kasım-aralık'!G33</f>
        <v>6914.159045730305</v>
      </c>
      <c r="N25" s="20">
        <f>'[6]ekim-kasım-aralık'!P11*'[6]ekim-kasım-aralık'!G33</f>
        <v>7364.785366506798</v>
      </c>
      <c r="O25" s="11">
        <f>SUM(C25:N25)</f>
        <v>61588.23846653094</v>
      </c>
    </row>
    <row r="26" spans="1:15" ht="12.75">
      <c r="A26" s="3">
        <v>22</v>
      </c>
      <c r="B26" s="2" t="s">
        <v>2</v>
      </c>
      <c r="C26" s="11">
        <v>2140.0462871622435</v>
      </c>
      <c r="D26" s="11">
        <v>2631.7355852902497</v>
      </c>
      <c r="E26" s="11">
        <v>3630.2128582576333</v>
      </c>
      <c r="F26" s="24">
        <v>3281.1916569574696</v>
      </c>
      <c r="G26" s="11">
        <v>4205.637767672995</v>
      </c>
      <c r="H26" s="11">
        <v>4609.8674542720755</v>
      </c>
      <c r="I26" s="11">
        <f>'[1]temmuz-ağust.-eylül'!N11*'[1]temmuz-ağust.-eylül'!G34</f>
        <v>4040.753962052072</v>
      </c>
      <c r="J26" s="11">
        <f>'[2]temmuz-ağust.-eylül'!O11*'[2]temmuz-ağust.-eylül'!G34</f>
        <v>5531.274519117073</v>
      </c>
      <c r="K26" s="11">
        <f>'[3]temmuz-ağust.-eylül'!P11*'[3]temmuz-ağust.-eylül'!G34</f>
        <v>5658.576450862256</v>
      </c>
      <c r="L26" s="11">
        <f>'[4]ekim-kasım-aralık'!N11*'[4]ekim-kasım-aralık'!G34</f>
        <v>4958.112600089236</v>
      </c>
      <c r="M26" s="20">
        <f>'[5]ekim-kasım-aralık'!O11*'[5]ekim-kasım-aralık'!G34</f>
        <v>5946.383762179864</v>
      </c>
      <c r="N26" s="20">
        <f>'[6]ekim-kasım-aralık'!P11*'[6]ekim-kasım-aralık'!G34</f>
        <v>6333.935888035418</v>
      </c>
      <c r="O26" s="11">
        <f>SUM(C26:N26)</f>
        <v>52967.7287919486</v>
      </c>
    </row>
    <row r="27" spans="1:15" ht="12.75">
      <c r="A27" s="3">
        <v>23</v>
      </c>
      <c r="B27" s="2" t="s">
        <v>0</v>
      </c>
      <c r="C27" s="11">
        <v>1045.1517782845524</v>
      </c>
      <c r="D27" s="11">
        <v>1285.2820723743125</v>
      </c>
      <c r="E27" s="11">
        <v>1772.9165238713217</v>
      </c>
      <c r="F27" s="24">
        <v>1602.462206417476</v>
      </c>
      <c r="G27" s="11">
        <v>2053.941458216164</v>
      </c>
      <c r="H27" s="11">
        <v>2251.3583918212107</v>
      </c>
      <c r="I27" s="11">
        <f>'[1]temmuz-ağust.-eylül'!N11*'[1]temmuz-ağust.-eylül'!G35</f>
        <v>1973.415815528526</v>
      </c>
      <c r="J27" s="11">
        <f>'[2]temmuz-ağust.-eylül'!O11*'[2]temmuz-ağust.-eylül'!G35</f>
        <v>2701.3534401169536</v>
      </c>
      <c r="K27" s="11">
        <f>'[3]temmuz-ağust.-eylül'!P11*'[3]temmuz-ağust.-eylül'!G35</f>
        <v>2763.5249179680072</v>
      </c>
      <c r="L27" s="11">
        <f>'[4]ekim-kasım-aralık'!N11*'[4]ekim-kasım-aralık'!G35</f>
        <v>2421.433700758758</v>
      </c>
      <c r="M27" s="20">
        <f>'[5]ekim-kasım-aralık'!O11*'[5]ekim-kasım-aralık'!G35</f>
        <v>2904.08371103307</v>
      </c>
      <c r="N27" s="20">
        <f>'[6]ekim-kasım-aralık'!P11*'[6]ekim-kasım-aralık'!G35</f>
        <v>3093.3556889083707</v>
      </c>
      <c r="O27" s="11">
        <f>SUM(C27:N27)</f>
        <v>25868.27970529872</v>
      </c>
    </row>
    <row r="28" spans="1:15" ht="12.75">
      <c r="A28" s="3">
        <v>24</v>
      </c>
      <c r="B28" s="2" t="s">
        <v>31</v>
      </c>
      <c r="C28" s="11">
        <v>1220.4295114963852</v>
      </c>
      <c r="D28" s="11">
        <v>1500.8309838954117</v>
      </c>
      <c r="E28" s="11">
        <v>2070.2444296689064</v>
      </c>
      <c r="F28" s="24">
        <v>1871.2039805160666</v>
      </c>
      <c r="G28" s="11">
        <v>2398.398799653055</v>
      </c>
      <c r="H28" s="11">
        <v>2628.923644796767</v>
      </c>
      <c r="I28" s="11">
        <f>'[1]temmuz-ağust.-eylül'!N11*'[1]temmuz-ağust.-eylül'!G36</f>
        <v>2304.3685613564603</v>
      </c>
      <c r="J28" s="11">
        <f>'[2]temmuz-ağust.-eylül'!O11*'[2]temmuz-ağust.-eylül'!G36</f>
        <v>3154.385351295289</v>
      </c>
      <c r="K28" s="11">
        <f>'[3]temmuz-ağust.-eylül'!P11*'[3]temmuz-ağust.-eylül'!G36</f>
        <v>3226.983329808331</v>
      </c>
      <c r="L28" s="11">
        <f>'[4]ekim-kasım-aralık'!N11*'[4]ekim-kasım-aralık'!G36</f>
        <v>2827.5215236090976</v>
      </c>
      <c r="M28" s="20">
        <f>'[5]ekim-kasım-aralık'!O11*'[5]ekim-kasım-aralık'!G36</f>
        <v>3391.1146098014383</v>
      </c>
      <c r="N28" s="20">
        <f>'[6]ekim-kasım-aralık'!P11*'[6]ekim-kasım-aralık'!G36</f>
        <v>3612.12854509555</v>
      </c>
      <c r="O28" s="11">
        <f>SUM(C28:N28)</f>
        <v>30206.53327099276</v>
      </c>
    </row>
    <row r="29" spans="1:15" ht="12.75">
      <c r="A29" s="3">
        <v>25</v>
      </c>
      <c r="B29" s="2" t="s">
        <v>37</v>
      </c>
      <c r="C29" s="11">
        <v>1589.0130848640094</v>
      </c>
      <c r="D29" s="11">
        <v>1954.098986556831</v>
      </c>
      <c r="E29" s="11">
        <v>2695.4817600053293</v>
      </c>
      <c r="F29" s="24">
        <v>2436.3288346280337</v>
      </c>
      <c r="G29" s="11">
        <v>3122.7424767023313</v>
      </c>
      <c r="H29" s="11">
        <v>3422.8884432403524</v>
      </c>
      <c r="I29" s="11">
        <f>'[1]temmuz-ağust.-eylül'!N11*'[1]temmuz-ağust.-eylül'!G37</f>
        <v>3000.314038501939</v>
      </c>
      <c r="J29" s="11">
        <f>'[2]temmuz-ağust.-eylül'!O11*'[2]temmuz-ağust.-eylül'!G37</f>
        <v>4107.045552975728</v>
      </c>
      <c r="K29" s="11">
        <f>'[3]temmuz-ağust.-eylül'!P11*'[3]temmuz-ağust.-eylül'!G37</f>
        <v>4201.5689455233705</v>
      </c>
      <c r="L29" s="11">
        <f>'[4]ekim-kasım-aralık'!N11*'[4]ekim-kasım-aralık'!G37</f>
        <v>3681.4651370078604</v>
      </c>
      <c r="M29" s="20">
        <f>'[5]ekim-kasım-aralık'!O11*'[5]ekim-kasım-aralık'!G37</f>
        <v>4415.2697361775945</v>
      </c>
      <c r="N29" s="20">
        <f>'[6]ekim-kasım-aralık'!P11*'[6]ekim-kasım-aralık'!G37</f>
        <v>4703.03239007231</v>
      </c>
      <c r="O29" s="11">
        <f>SUM(C29:N29)</f>
        <v>39329.24938625569</v>
      </c>
    </row>
    <row r="30" spans="1:15" ht="12.75">
      <c r="A30" s="3">
        <v>26</v>
      </c>
      <c r="B30" s="2" t="s">
        <v>49</v>
      </c>
      <c r="C30" s="11">
        <v>490.39849042645375</v>
      </c>
      <c r="D30" s="11">
        <v>603.0706746718482</v>
      </c>
      <c r="E30" s="11">
        <v>831.8749534978067</v>
      </c>
      <c r="F30" s="24">
        <v>751.8956225500683</v>
      </c>
      <c r="G30" s="11">
        <v>963.7354224156358</v>
      </c>
      <c r="H30" s="11">
        <v>1056.365955354533</v>
      </c>
      <c r="I30" s="11">
        <f>'[1]temmuz-ağust.-eylül'!N11*'[1]temmuz-ağust.-eylül'!G38</f>
        <v>925.9517679884735</v>
      </c>
      <c r="J30" s="11">
        <f>'[2]temmuz-ağust.-eylül'!O11*'[2]temmuz-ağust.-eylül'!G38</f>
        <v>1267.5093480834025</v>
      </c>
      <c r="K30" s="11">
        <f>'[3]temmuz-ağust.-eylül'!P11*'[3]temmuz-ağust.-eylül'!G38</f>
        <v>1296.6809952251992</v>
      </c>
      <c r="L30" s="11">
        <f>'[4]ekim-kasım-aralık'!N11*'[4]ekim-kasım-aralık'!G38</f>
        <v>1136.167450692063</v>
      </c>
      <c r="M30" s="20">
        <f>'[5]ekim-kasım-aralık'!O11*'[5]ekim-kasım-aralık'!G38</f>
        <v>1362.6329663813963</v>
      </c>
      <c r="N30" s="20">
        <f>'[6]ekim-kasım-aralık'!P11*'[6]ekim-kasım-aralık'!G38</f>
        <v>1451.441782630481</v>
      </c>
      <c r="O30" s="11">
        <f>SUM(C30:N30)</f>
        <v>12137.72542991736</v>
      </c>
    </row>
    <row r="31" spans="1:15" ht="12.75">
      <c r="A31" s="3">
        <v>27</v>
      </c>
      <c r="B31" s="2" t="s">
        <v>22</v>
      </c>
      <c r="C31" s="11">
        <v>1702.2476603490652</v>
      </c>
      <c r="D31" s="11">
        <v>2093.349928733608</v>
      </c>
      <c r="E31" s="11">
        <v>2887.564339896757</v>
      </c>
      <c r="F31" s="24">
        <v>2609.9439319226644</v>
      </c>
      <c r="G31" s="11">
        <v>3345.272059414233</v>
      </c>
      <c r="H31" s="11">
        <v>3666.8067114377445</v>
      </c>
      <c r="I31" s="11">
        <f>'[1]temmuz-ağust.-eylül'!N11*'[1]temmuz-ağust.-eylül'!G39</f>
        <v>3214.119254901838</v>
      </c>
      <c r="J31" s="11">
        <f>'[2]temmuz-ağust.-eylül'!O11*'[2]temmuz-ağust.-eylül'!G39</f>
        <v>4399.717503961451</v>
      </c>
      <c r="K31" s="11">
        <f>'[3]temmuz-ağust.-eylül'!P11*'[3]temmuz-ağust.-eylül'!G39</f>
        <v>4500.97672287232</v>
      </c>
      <c r="L31" s="11">
        <f>'[4]ekim-kasım-aralık'!N11*'[4]ekim-kasım-aralık'!G39</f>
        <v>3943.8098249924747</v>
      </c>
      <c r="M31" s="20">
        <f>'[5]ekim-kasım-aralık'!O11*'[5]ekim-kasım-aralık'!G39</f>
        <v>4729.90603400951</v>
      </c>
      <c r="N31" s="20">
        <f>'[6]ekim-kasım-aralık'!P11*'[6]ekim-kasım-aralık'!G39</f>
        <v>5038.174926817299</v>
      </c>
      <c r="O31" s="11">
        <f>SUM(C31:N31)</f>
        <v>42131.88889930897</v>
      </c>
    </row>
    <row r="32" spans="1:15" ht="12.75">
      <c r="A32" s="3">
        <v>78</v>
      </c>
      <c r="B32" s="2" t="s">
        <v>41</v>
      </c>
      <c r="C32" s="11">
        <v>224.953394954734</v>
      </c>
      <c r="D32" s="11">
        <v>276.6378737159262</v>
      </c>
      <c r="E32" s="11">
        <v>381.5939457815437</v>
      </c>
      <c r="F32" s="24">
        <v>344.9061859818422</v>
      </c>
      <c r="G32" s="11">
        <v>442.080388383751</v>
      </c>
      <c r="H32" s="11">
        <v>484.571450790878</v>
      </c>
      <c r="I32" s="11">
        <f>'[1]temmuz-ağust.-eylül'!N11*'[1]temmuz-ağust.-eylül'!G40</f>
        <v>424.7484399721739</v>
      </c>
      <c r="J32" s="11">
        <f>'[2]temmuz-ağust.-eylül'!O11*'[2]temmuz-ağust.-eylül'!G40</f>
        <v>581.4262004360406</v>
      </c>
      <c r="K32" s="11">
        <f>'[3]temmuz-ağust.-eylül'!P11*'[3]temmuz-ağust.-eylül'!G40</f>
        <v>594.8076875104853</v>
      </c>
      <c r="L32" s="11">
        <f>'[4]ekim-kasım-aralık'!N11*'[4]ekim-kasım-aralık'!G40</f>
        <v>521.1776346374695</v>
      </c>
      <c r="M32" s="20">
        <f>'[5]ekim-kasım-aralık'!O11*'[5]ekim-kasım-aralık'!G40</f>
        <v>625.0608797718269</v>
      </c>
      <c r="N32" s="20">
        <f>'[6]ekim-kasım-aralık'!P11*'[6]ekim-kasım-aralık'!G40</f>
        <v>665.7988614482588</v>
      </c>
      <c r="O32" s="11">
        <f>SUM(C32:N32)</f>
        <v>5567.762943384931</v>
      </c>
    </row>
    <row r="33" spans="1:15" ht="12.75">
      <c r="A33" s="3">
        <v>79</v>
      </c>
      <c r="B33" s="2" t="s">
        <v>47</v>
      </c>
      <c r="C33" s="11">
        <v>785.5997991204063</v>
      </c>
      <c r="D33" s="11">
        <v>966.0963688236815</v>
      </c>
      <c r="E33" s="11">
        <v>1332.6321534816884</v>
      </c>
      <c r="F33" s="24">
        <v>1204.5082959394501</v>
      </c>
      <c r="G33" s="11">
        <v>1561.5206165508143</v>
      </c>
      <c r="H33" s="11">
        <v>1711.6079574764194</v>
      </c>
      <c r="I33" s="11">
        <f>'[1]temmuz-ağust.-eylül'!N11*'[1]temmuz-ağust.-eylül'!G41</f>
        <v>1500.3005410151866</v>
      </c>
      <c r="J33" s="11">
        <f>'[2]temmuz-ağust.-eylül'!O11*'[2]temmuz-ağust.-eylül'!G41</f>
        <v>2053.7192393967193</v>
      </c>
      <c r="K33" s="11">
        <f>'[3]temmuz-ağust.-eylül'!P11*'[3]temmuz-ağust.-eylül'!G41</f>
        <v>2100.9854572519093</v>
      </c>
      <c r="L33" s="11">
        <f>'[4]ekim-kasım-aralık'!N11*'[4]ekim-kasım-aralık'!G41</f>
        <v>1840.9086735264668</v>
      </c>
      <c r="M33" s="20">
        <f>'[5]ekim-kasım-aralık'!O11*'[5]ekim-kasım-aralık'!G41</f>
        <v>2207.8460750804315</v>
      </c>
      <c r="N33" s="20">
        <f>'[6]ekim-kasım-aralık'!P11*'[6]ekim-kasım-aralık'!G41</f>
        <v>2351.741167321433</v>
      </c>
      <c r="O33" s="11">
        <f>SUM(C33:N33)</f>
        <v>19617.46634498461</v>
      </c>
    </row>
    <row r="34" spans="1:15" ht="12.75">
      <c r="A34" s="3">
        <v>80</v>
      </c>
      <c r="B34" s="2" t="s">
        <v>48</v>
      </c>
      <c r="C34" s="11">
        <v>45.88403607611616</v>
      </c>
      <c r="D34" s="11">
        <v>56.426186322530555</v>
      </c>
      <c r="E34" s="11">
        <v>77.83421262964762</v>
      </c>
      <c r="F34" s="24">
        <v>70.35096262339577</v>
      </c>
      <c r="G34" s="11">
        <v>90.171710870268</v>
      </c>
      <c r="H34" s="11">
        <v>98.8386680450794</v>
      </c>
      <c r="I34" s="11">
        <f>'[1]temmuz-ağust.-eylül'!N11*'[1]temmuz-ağust.-eylül'!G42</f>
        <v>86.63649084682174</v>
      </c>
      <c r="J34" s="11">
        <f>'[2]temmuz-ağust.-eylül'!O11*'[2]temmuz-ağust.-eylül'!G42</f>
        <v>118.5942570983413</v>
      </c>
      <c r="K34" s="11">
        <f>'[3]temmuz-ağust.-eylül'!P11*'[3]temmuz-ağust.-eylül'!G42</f>
        <v>121.32369639308699</v>
      </c>
      <c r="L34" s="11">
        <f>'[4]ekim-kasım-aralık'!N11*'[4]ekim-kasım-aralık'!G42</f>
        <v>106.30527889824715</v>
      </c>
      <c r="M34" s="20">
        <f>'[5]ekim-kasım-aralık'!O11*'[5]ekim-kasım-aralık'!G42</f>
        <v>127.49447930310444</v>
      </c>
      <c r="N34" s="20">
        <f>'[6]ekim-kasım-aralık'!P11*'[6]ekim-kasım-aralık'!G42</f>
        <v>135.80385832486</v>
      </c>
      <c r="O34" s="11">
        <f>SUM(C34:N34)</f>
        <v>1135.663837431499</v>
      </c>
    </row>
    <row r="35" spans="1:15" ht="12.75">
      <c r="A35" s="3">
        <v>81</v>
      </c>
      <c r="B35" s="2" t="s">
        <v>9</v>
      </c>
      <c r="C35" s="11">
        <v>208.10122851828086</v>
      </c>
      <c r="D35" s="11">
        <v>255.91381444389174</v>
      </c>
      <c r="E35" s="11">
        <v>353.0072036843753</v>
      </c>
      <c r="F35" s="24">
        <v>319.0678719955258</v>
      </c>
      <c r="G35" s="11">
        <v>408.96236282635095</v>
      </c>
      <c r="H35" s="11">
        <v>448.2702483096945</v>
      </c>
      <c r="I35" s="11">
        <f>'[1]temmuz-ağust.-eylül'!N11*'[1]temmuz-ağust.-eylül'!G43</f>
        <v>392.92882059956906</v>
      </c>
      <c r="J35" s="11">
        <f>'[2]temmuz-ağust.-eylül'!O11*'[2]temmuz-ağust.-eylül'!G43</f>
        <v>537.8692178786787</v>
      </c>
      <c r="K35" s="11">
        <f>'[3]temmuz-ağust.-eylül'!P11*'[3]temmuz-ağust.-eylül'!G43</f>
        <v>550.2482437660353</v>
      </c>
      <c r="L35" s="11">
        <f>'[4]ekim-kasım-aralık'!N11*'[4]ekim-kasım-aralık'!G43</f>
        <v>482.1341152292164</v>
      </c>
      <c r="M35" s="20">
        <f>'[5]ekim-kasım-aralık'!O11*'[5]ekim-kasım-aralık'!G43</f>
        <v>578.2350473323999</v>
      </c>
      <c r="N35" s="20">
        <f>'[6]ekim-kasım-aralık'!P11*'[6]ekim-kasım-aralık'!G43</f>
        <v>615.9211824357468</v>
      </c>
      <c r="O35" s="11">
        <f>SUM(C35:N35)</f>
        <v>5150.659357019766</v>
      </c>
    </row>
    <row r="36" spans="1:15" ht="12.75">
      <c r="A36" s="3">
        <v>82</v>
      </c>
      <c r="B36" s="2" t="s">
        <v>16</v>
      </c>
      <c r="C36" s="11">
        <v>120.2410347065792</v>
      </c>
      <c r="D36" s="11">
        <v>147.86718013890973</v>
      </c>
      <c r="E36" s="11">
        <v>203.9678080331791</v>
      </c>
      <c r="F36" s="24">
        <v>184.35763855665164</v>
      </c>
      <c r="G36" s="11">
        <v>236.2987379383402</v>
      </c>
      <c r="H36" s="11">
        <v>259.01086153462046</v>
      </c>
      <c r="I36" s="11">
        <f>'[1]temmuz-ağust.-eylül'!N11*'[1]temmuz-ağust.-eylül'!G44</f>
        <v>227.03454607802868</v>
      </c>
      <c r="J36" s="11">
        <f>'[2]temmuz-ağust.-eylül'!O11*'[2]temmuz-ağust.-eylül'!G44</f>
        <v>310.78120852549154</v>
      </c>
      <c r="K36" s="11">
        <f>'[3]temmuz-ağust.-eylül'!P11*'[3]temmuz-ağust.-eylül'!G44</f>
        <v>317.93381830080835</v>
      </c>
      <c r="L36" s="11">
        <f>'[4]ekim-kasım-aralık'!N11*'[4]ekim-kasım-aralık'!G44</f>
        <v>278.57742741489596</v>
      </c>
      <c r="M36" s="20">
        <f>'[5]ekim-kasım-aralık'!O11*'[5]ekim-kasım-aralık'!G44</f>
        <v>334.1046128843388</v>
      </c>
      <c r="N36" s="20">
        <f>'[6]ekim-kasım-aralık'!P11*'[6]ekim-kasım-aralık'!G44</f>
        <v>355.87968798208294</v>
      </c>
      <c r="O36" s="11">
        <f>SUM(C36:N36)</f>
        <v>2976.054562093926</v>
      </c>
    </row>
    <row r="37" spans="1:15" ht="12.75">
      <c r="A37" s="3">
        <v>83</v>
      </c>
      <c r="B37" s="2" t="s">
        <v>60</v>
      </c>
      <c r="C37" s="11">
        <v>13.516608951286216</v>
      </c>
      <c r="D37" s="11">
        <v>16.622136157962373</v>
      </c>
      <c r="E37" s="11">
        <v>22.928554353871057</v>
      </c>
      <c r="F37" s="24">
        <v>20.724123953471587</v>
      </c>
      <c r="G37" s="11">
        <v>26.562958678700074</v>
      </c>
      <c r="H37" s="11">
        <v>29.116087848399438</v>
      </c>
      <c r="I37" s="11">
        <f>'[1]temmuz-ağust.-eylül'!N11*'[1]temmuz-ağust.-eylül'!G45</f>
        <v>25.521546660489392</v>
      </c>
      <c r="J37" s="11">
        <f>'[2]temmuz-ağust.-eylül'!O11*'[2]temmuz-ağust.-eylül'!G45</f>
        <v>34.935727851128995</v>
      </c>
      <c r="K37" s="11">
        <f>'[3]temmuz-ağust.-eylül'!P11*'[3]temmuz-ağust.-eylül'!G45</f>
        <v>35.73977140872169</v>
      </c>
      <c r="L37" s="11">
        <f>'[4]ekim-kasım-aralık'!N11*'[4]ekim-kasım-aralık'!G45</f>
        <v>31.31561665458986</v>
      </c>
      <c r="M37" s="20">
        <f>'[5]ekim-kasım-aralık'!O11*'[5]ekim-kasım-aralık'!G45</f>
        <v>37.55757268887982</v>
      </c>
      <c r="N37" s="20">
        <f>'[6]ekim-kasım-aralık'!P11*'[6]ekim-kasım-aralık'!G45</f>
        <v>40.005365787960606</v>
      </c>
      <c r="O37" s="11">
        <f>SUM(C37:N37)</f>
        <v>334.5460709954611</v>
      </c>
    </row>
    <row r="38" spans="1:15" ht="12.75">
      <c r="A38" s="8">
        <v>84</v>
      </c>
      <c r="B38" s="9" t="s">
        <v>50</v>
      </c>
      <c r="C38" s="13">
        <v>22.982259348200845</v>
      </c>
      <c r="D38" s="13">
        <v>28.262580169343895</v>
      </c>
      <c r="E38" s="13">
        <v>38.98536863344268</v>
      </c>
      <c r="F38" s="26">
        <v>35.237180655257674</v>
      </c>
      <c r="G38" s="13">
        <v>45.164938011418585</v>
      </c>
      <c r="H38" s="13">
        <v>49.50601771113897</v>
      </c>
      <c r="I38" s="13">
        <f>'[1]temmuz-ağust.-eylül'!N11*'[1]temmuz-ağust.-eylül'!G46</f>
        <v>43.394227533878755</v>
      </c>
      <c r="J38" s="13">
        <f>'[2]temmuz-ağust.-eylül'!O11*'[2]temmuz-ağust.-eylül'!G46</f>
        <v>59.40113832444692</v>
      </c>
      <c r="K38" s="13">
        <f>'[3]temmuz-ağust.-eylül'!P11*'[3]temmuz-ağust.-eylül'!G46</f>
        <v>60.76825175019169</v>
      </c>
      <c r="L38" s="13">
        <f>'[4]ekim-kasım-aralık'!N11*'[4]ekim-kasım-aralık'!G46</f>
        <v>53.24587151987822</v>
      </c>
      <c r="M38" s="31">
        <f>'[5]ekim-kasım-aralık'!O11*'[5]ekim-kasım-aralık'!G46</f>
        <v>63.85905511771164</v>
      </c>
      <c r="N38" s="31">
        <f>'[6]ekim-kasım-aralık'!P11*'[6]ekim-kasım-aralık'!G46</f>
        <v>68.02103213698892</v>
      </c>
      <c r="O38" s="11">
        <f>SUM(C38:N38)</f>
        <v>568.8279209118988</v>
      </c>
    </row>
    <row r="39" spans="1:15" ht="12.75">
      <c r="A39" s="3">
        <v>85</v>
      </c>
      <c r="B39" s="2" t="s">
        <v>53</v>
      </c>
      <c r="C39" s="11">
        <v>88.89305410536595</v>
      </c>
      <c r="D39" s="11">
        <v>109.31680084566653</v>
      </c>
      <c r="E39" s="11">
        <v>150.79146182908053</v>
      </c>
      <c r="F39" s="24">
        <v>136.29384992357546</v>
      </c>
      <c r="G39" s="11">
        <v>174.69341101264843</v>
      </c>
      <c r="H39" s="11">
        <v>191.4842681157887</v>
      </c>
      <c r="I39" s="11">
        <f>'[1]temmuz-ağust.-eylül'!N11*'[1]temmuz-ağust.-eylül'!G47</f>
        <v>167.84448202354932</v>
      </c>
      <c r="J39" s="11">
        <f>'[2]temmuz-ağust.-eylül'!O11*'[2]temmuz-ağust.-eylül'!G47</f>
        <v>229.75759358527804</v>
      </c>
      <c r="K39" s="11">
        <f>'[3]temmuz-ağust.-eylül'!P11*'[3]temmuz-ağust.-eylül'!G47</f>
        <v>235.045450008864</v>
      </c>
      <c r="L39" s="11">
        <f>'[4]ekim-kasım-aralık'!N11*'[4]ekim-kasım-aralık'!G47</f>
        <v>205.94964429702316</v>
      </c>
      <c r="M39" s="20">
        <f>'[5]ekim-kasım-aralık'!O11*'[5]ekim-kasım-aralık'!G47</f>
        <v>247.00036474615274</v>
      </c>
      <c r="N39" s="20">
        <f>'[6]ekim-kasım-aralık'!P11*'[6]ekim-kasım-aralık'!G47</f>
        <v>263.0984708006764</v>
      </c>
      <c r="O39" s="11">
        <f>SUM(C39:N39)</f>
        <v>2200.168851293669</v>
      </c>
    </row>
    <row r="40" spans="1:15" ht="12.75">
      <c r="A40" s="3">
        <v>86</v>
      </c>
      <c r="B40" s="2" t="s">
        <v>27</v>
      </c>
      <c r="C40" s="11">
        <v>167.92251596907215</v>
      </c>
      <c r="D40" s="11">
        <v>206.50378615561854</v>
      </c>
      <c r="E40" s="11">
        <v>284.8510708944695</v>
      </c>
      <c r="F40" s="24">
        <v>257.46450519238465</v>
      </c>
      <c r="G40" s="11">
        <v>330.002803882653</v>
      </c>
      <c r="H40" s="11">
        <v>361.7214010038006</v>
      </c>
      <c r="I40" s="11">
        <f>'[1]temmuz-ağust.-eylül'!N11*'[1]temmuz-ağust.-eylül'!G56</f>
        <v>317.0649045257491</v>
      </c>
      <c r="J40" s="11">
        <f>'[2]temmuz-ağust.-eylül'!O11*'[2]temmuz-ağust.-eylül'!G56</f>
        <v>434.02123558617285</v>
      </c>
      <c r="K40" s="11">
        <f>'[3]temmuz-ağust.-eylül'!P11*'[3]temmuz-ağust.-eylül'!G56</f>
        <v>444.01020675684805</v>
      </c>
      <c r="L40" s="11">
        <f>'[4]ekim-kasım-aralık'!N11*'[4]ekim-kasım-aralık'!G56</f>
        <v>389.0470721401842</v>
      </c>
      <c r="M40" s="20">
        <f>'[5]ekim-kasım-aralık'!O11*'[5]ekim-kasım-aralık'!G56</f>
        <v>466.5935163425639</v>
      </c>
      <c r="N40" s="20">
        <f>'[6]ekim-kasım-aralık'!P11*'[6]ekim-kasım-aralık'!G56</f>
        <v>497.00347917057513</v>
      </c>
      <c r="O40" s="11">
        <f>SUM(C40:N40)</f>
        <v>4156.206497620092</v>
      </c>
    </row>
    <row r="41" spans="1:15" ht="12.75">
      <c r="A41" s="3">
        <v>87</v>
      </c>
      <c r="B41" s="2" t="s">
        <v>40</v>
      </c>
      <c r="C41" s="11">
        <v>27.30596456020672</v>
      </c>
      <c r="D41" s="11">
        <v>33.57968425956871</v>
      </c>
      <c r="E41" s="11">
        <v>46.319775533936664</v>
      </c>
      <c r="F41" s="24">
        <v>41.86643234662619</v>
      </c>
      <c r="G41" s="11">
        <v>53.661921485551225</v>
      </c>
      <c r="H41" s="11">
        <v>58.81969847508282</v>
      </c>
      <c r="I41" s="11">
        <f>'[1]temmuz-ağust.-eylül'!N11*'[1]temmuz-ağust.-eylül'!G57</f>
        <v>51.558083180816645</v>
      </c>
      <c r="J41" s="11">
        <f>'[2]temmuz-ağust.-eylül'!O11*'[2]temmuz-ağust.-eylül'!G57</f>
        <v>70.57641084579714</v>
      </c>
      <c r="K41" s="11">
        <f>'[3]temmuz-ağust.-eylül'!P11*'[3]temmuz-ağust.-eylül'!G57</f>
        <v>72.20072245883671</v>
      </c>
      <c r="L41" s="11">
        <f>'[4]ekim-kasım-aralık'!N11*'[4]ekim-kasım-aralık'!G57</f>
        <v>63.26313956651679</v>
      </c>
      <c r="M41" s="20">
        <f>'[5]ekim-kasım-aralık'!O11*'[5]ekim-kasım-aralık'!G57</f>
        <v>75.87300575950681</v>
      </c>
      <c r="N41" s="20">
        <f>'[6]ekim-kasım-aralık'!P11*'[6]ekim-kasım-aralık'!G57</f>
        <v>80.81798507015397</v>
      </c>
      <c r="O41" s="11">
        <f>SUM(C41:N41)</f>
        <v>675.8428235426004</v>
      </c>
    </row>
    <row r="42" spans="1:15" ht="12.75">
      <c r="A42" s="3">
        <v>88</v>
      </c>
      <c r="B42" s="2" t="s">
        <v>10</v>
      </c>
      <c r="C42" s="11">
        <v>40.32179276304965</v>
      </c>
      <c r="D42" s="11">
        <v>49.58598209477495</v>
      </c>
      <c r="E42" s="11">
        <v>68.39884325610625</v>
      </c>
      <c r="F42" s="24">
        <v>61.82274224690928</v>
      </c>
      <c r="G42" s="11">
        <v>79.24074143715424</v>
      </c>
      <c r="H42" s="11">
        <v>86.85705597646911</v>
      </c>
      <c r="I42" s="11">
        <f>'[1]temmuz-ağust.-eylül'!N11*'[1]temmuz-ağust.-eylül'!G58</f>
        <v>76.13407468881684</v>
      </c>
      <c r="J42" s="11">
        <f>'[2]temmuz-ağust.-eylül'!O11*'[2]temmuz-ağust.-eylül'!G58</f>
        <v>104.21779482682146</v>
      </c>
      <c r="K42" s="11">
        <f>'[3]temmuz-ağust.-eylül'!P11*'[3]temmuz-ağust.-eylül'!G58</f>
        <v>106.61636075549195</v>
      </c>
      <c r="L42" s="11">
        <f>'[4]ekim-kasım-aralık'!N11*'[4]ekim-kasım-aralık'!G58</f>
        <v>93.41853489615988</v>
      </c>
      <c r="M42" s="20">
        <f>'[5]ekim-kasım-aralık'!O11*'[5]ekim-kasım-aralık'!G58</f>
        <v>112.03909709173611</v>
      </c>
      <c r="N42" s="20">
        <f>'[6]ekim-kasım-aralık'!P11*'[6]ekim-kasım-aralık'!G58</f>
        <v>119.34118050804788</v>
      </c>
      <c r="O42" s="11">
        <f>SUM(C42:N42)</f>
        <v>997.9942005415376</v>
      </c>
    </row>
    <row r="43" spans="1:15" ht="12.75">
      <c r="A43" s="3">
        <v>89</v>
      </c>
      <c r="B43" s="2" t="s">
        <v>64</v>
      </c>
      <c r="C43" s="11">
        <v>178.33160152600047</v>
      </c>
      <c r="D43" s="11">
        <v>219.304425578621</v>
      </c>
      <c r="E43" s="11">
        <v>302.50825731055016</v>
      </c>
      <c r="F43" s="24">
        <v>273.42406872651696</v>
      </c>
      <c r="G43" s="11">
        <v>350.458830281599</v>
      </c>
      <c r="H43" s="11">
        <v>384.1435817881453</v>
      </c>
      <c r="I43" s="11">
        <f>'[1]temmuz-ağust.-eylül'!N11*'[1]temmuz-ağust.-eylül'!G59</f>
        <v>336.7189437667744</v>
      </c>
      <c r="J43" s="11">
        <f>'[2]temmuz-ağust.-eylül'!O11*'[2]temmuz-ağust.-eylül'!G59</f>
        <v>460.9250974576344</v>
      </c>
      <c r="K43" s="11">
        <f>'[3]temmuz-ağust.-eylül'!P11*'[3]temmuz-ağust.-eylül'!G59</f>
        <v>471.53325930051466</v>
      </c>
      <c r="L43" s="11">
        <f>'[4]ekim-kasım-aralık'!N11*'[4]ekim-kasım-aralık'!G59</f>
        <v>413.16310110872047</v>
      </c>
      <c r="M43" s="20">
        <f>'[5]ekim-kasım-aralık'!O11*'[5]ekim-kasım-aralık'!G59</f>
        <v>495.51645025579984</v>
      </c>
      <c r="N43" s="20">
        <f>'[6]ekim-kasım-aralık'!P11*'[6]ekim-kasım-aralık'!G59</f>
        <v>527.8114485898184</v>
      </c>
      <c r="O43" s="11">
        <f>SUM(C43:N43)</f>
        <v>4413.839065690695</v>
      </c>
    </row>
    <row r="44" spans="1:15" ht="12.75">
      <c r="A44" s="3">
        <v>90</v>
      </c>
      <c r="B44" s="2" t="s">
        <v>65</v>
      </c>
      <c r="C44" s="11">
        <v>13.811711892333154</v>
      </c>
      <c r="D44" s="11">
        <v>16.985040883872237</v>
      </c>
      <c r="E44" s="11">
        <v>23.429144690409423</v>
      </c>
      <c r="F44" s="24">
        <v>21.176585806243377</v>
      </c>
      <c r="G44" s="11">
        <v>27.142897571453698</v>
      </c>
      <c r="H44" s="11">
        <v>29.751768231460755</v>
      </c>
      <c r="I44" s="11">
        <f>'[1]temmuz-ağust.-eylül'!N11*'[1]temmuz-ağust.-eylül'!G60</f>
        <v>26.07874880392052</v>
      </c>
      <c r="J44" s="11">
        <f>'[2]temmuz-ağust.-eylül'!O11*'[2]temmuz-ağust.-eylül'!G60</f>
        <v>35.698466203154965</v>
      </c>
      <c r="K44" s="11">
        <f>'[3]temmuz-ağust.-eylül'!P11*'[3]temmuz-ağust.-eylül'!G60</f>
        <v>36.520064135475124</v>
      </c>
      <c r="L44" s="11">
        <f>'[4]ekim-kasım-aralık'!N11*'[4]ekim-kasım-aralık'!G60</f>
        <v>31.99931850679063</v>
      </c>
      <c r="M44" s="20">
        <f>'[5]ekim-kasım-aralık'!O11*'[5]ekim-kasım-aralık'!G60</f>
        <v>38.37755277404888</v>
      </c>
      <c r="N44" s="20">
        <f>'[6]ekim-kasım-aralık'!P11*'[6]ekim-kasım-aralık'!G60</f>
        <v>40.87878760139276</v>
      </c>
      <c r="O44" s="11">
        <f>SUM(C44:N44)</f>
        <v>341.85008710055547</v>
      </c>
    </row>
    <row r="45" spans="1:15" ht="12.75">
      <c r="A45" s="3">
        <v>91</v>
      </c>
      <c r="B45" s="2" t="s">
        <v>28</v>
      </c>
      <c r="C45" s="11">
        <v>69.78290304423552</v>
      </c>
      <c r="D45" s="11">
        <v>85.8159705647763</v>
      </c>
      <c r="E45" s="11">
        <v>118.37444518718675</v>
      </c>
      <c r="F45" s="24">
        <v>106.9935172152931</v>
      </c>
      <c r="G45" s="11">
        <v>137.13797423039102</v>
      </c>
      <c r="H45" s="11">
        <v>150.31914755209064</v>
      </c>
      <c r="I45" s="11">
        <f>'[1]temmuz-ağust.-eylül'!N11*'[1]temmuz-ağust.-eylül'!G61</f>
        <v>131.76142200802445</v>
      </c>
      <c r="J45" s="11">
        <f>'[2]temmuz-ağust.-eylül'!O11*'[2]temmuz-ağust.-eylül'!G61</f>
        <v>180.36450697074767</v>
      </c>
      <c r="K45" s="11">
        <f>'[3]temmuz-ağust.-eylül'!P11*'[3]temmuz-ağust.-eylül'!G61</f>
        <v>184.51558464304313</v>
      </c>
      <c r="L45" s="11">
        <f>'[4]ekim-kasım-aralık'!N11*'[4]ekim-kasım-aralık'!G61</f>
        <v>161.67476980753685</v>
      </c>
      <c r="M45" s="20">
        <f>'[5]ekim-kasım-aralık'!O11*'[5]ekim-kasım-aralık'!G61</f>
        <v>193.90044226111394</v>
      </c>
      <c r="N45" s="20">
        <f>'[6]ekim-kasım-aralık'!P11*'[6]ekim-kasım-aralık'!G61</f>
        <v>206.53779154902455</v>
      </c>
      <c r="O45" s="11">
        <f>SUM(C45:N45)</f>
        <v>1727.178475033464</v>
      </c>
    </row>
    <row r="46" spans="1:15" ht="12.75">
      <c r="A46" s="3">
        <v>92</v>
      </c>
      <c r="B46" s="2" t="s">
        <v>29</v>
      </c>
      <c r="C46" s="11">
        <v>32.25117445108418</v>
      </c>
      <c r="D46" s="11">
        <v>39.66108769678551</v>
      </c>
      <c r="E46" s="11">
        <v>54.708456021988724</v>
      </c>
      <c r="F46" s="24">
        <v>49.44859612186257</v>
      </c>
      <c r="G46" s="11">
        <v>63.38029141563468</v>
      </c>
      <c r="H46" s="11">
        <v>69.47216065183763</v>
      </c>
      <c r="I46" s="11">
        <f>'[1]temmuz-ağust.-eylül'!N11*'[1]temmuz-ağust.-eylül'!G62</f>
        <v>60.89544031164736</v>
      </c>
      <c r="J46" s="11">
        <f>'[2]temmuz-ağust.-eylül'!O11*'[2]temmuz-ağust.-eylül'!G62</f>
        <v>83.35805656308086</v>
      </c>
      <c r="K46" s="11">
        <f>'[3]temmuz-ağust.-eylül'!P11*'[3]temmuz-ağust.-eylül'!G62</f>
        <v>85.27653694049273</v>
      </c>
      <c r="L46" s="11">
        <f>'[4]ekim-kasım-aralık'!N11*'[4]ekim-kasım-aralık'!G62</f>
        <v>74.72032515036608</v>
      </c>
      <c r="M46" s="20">
        <f>'[5]ekim-kasım-aralık'!O11*'[5]ekim-kasım-aralık'!G62</f>
        <v>89.61388415643076</v>
      </c>
      <c r="N46" s="20">
        <f>'[6]ekim-kasım-aralık'!P11*'[6]ekim-kasım-aralık'!G62</f>
        <v>95.45441727706248</v>
      </c>
      <c r="O46" s="11">
        <f>SUM(C46:N46)</f>
        <v>798.2404267582735</v>
      </c>
    </row>
    <row r="47" spans="1:15" ht="12.75">
      <c r="A47" s="3">
        <v>93</v>
      </c>
      <c r="B47" s="2" t="s">
        <v>66</v>
      </c>
      <c r="C47" s="11">
        <v>30.167568837025506</v>
      </c>
      <c r="D47" s="11">
        <v>37.09876038960375</v>
      </c>
      <c r="E47" s="11">
        <v>51.17398485794509</v>
      </c>
      <c r="F47" s="24">
        <v>46.25394122198902</v>
      </c>
      <c r="G47" s="11">
        <v>59.28557135467727</v>
      </c>
      <c r="H47" s="11">
        <v>64.9838718865865</v>
      </c>
      <c r="I47" s="11">
        <f>'[1]temmuz-ağust.-eylül'!N11*'[1]temmuz-ağust.-eylül'!G63</f>
        <v>56.96125548075485</v>
      </c>
      <c r="J47" s="11">
        <f>'[2]temmuz-ağust.-eylül'!O11*'[2]temmuz-ağust.-eylül'!G63</f>
        <v>77.9726615321096</v>
      </c>
      <c r="K47" s="11">
        <f>'[3]temmuz-ağust.-eylül'!P11*'[3]temmuz-ağust.-eylül'!G63</f>
        <v>79.76719738493061</v>
      </c>
      <c r="L47" s="11">
        <f>'[4]ekim-kasım-aralık'!N11*'[4]ekim-kasım-aralık'!G63</f>
        <v>69.89297570906972</v>
      </c>
      <c r="M47" s="20">
        <f>'[5]ekim-kasım-aralık'!O11*'[5]ekim-kasım-aralık'!G63</f>
        <v>83.82432779750981</v>
      </c>
      <c r="N47" s="20">
        <f>'[6]ekim-kasım-aralık'!P11*'[6]ekim-kasım-aralık'!G63</f>
        <v>89.28752992767788</v>
      </c>
      <c r="O47" s="11">
        <f>SUM(C47:N47)</f>
        <v>746.6696463798795</v>
      </c>
    </row>
    <row r="48" spans="1:15" ht="12.75">
      <c r="A48" s="3">
        <v>94</v>
      </c>
      <c r="B48" s="2" t="s">
        <v>43</v>
      </c>
      <c r="C48" s="11">
        <v>21.189285418506575</v>
      </c>
      <c r="D48" s="11">
        <v>26.05765903161882</v>
      </c>
      <c r="E48" s="11">
        <v>35.94390310386865</v>
      </c>
      <c r="F48" s="24">
        <v>32.48813212553816</v>
      </c>
      <c r="G48" s="11">
        <v>41.64136989029429</v>
      </c>
      <c r="H48" s="11">
        <v>45.64377780799369</v>
      </c>
      <c r="I48" s="11">
        <f>'[1]temmuz-ağust.-eylül'!N11*'[1]temmuz-ağust.-eylül'!G64</f>
        <v>40.008802389698715</v>
      </c>
      <c r="J48" s="11">
        <f>'[2]temmuz-ağust.-eylül'!O11*'[2]temmuz-ağust.-eylül'!G64</f>
        <v>54.76692500380427</v>
      </c>
      <c r="K48" s="11">
        <f>'[3]temmuz-ağust.-eylül'!P11*'[3]temmuz-ağust.-eylül'!G64</f>
        <v>56.027382304310976</v>
      </c>
      <c r="L48" s="11">
        <f>'[4]ekim-kasım-aralık'!N11*'[4]ekim-kasım-aralık'!G64</f>
        <v>49.091864811809906</v>
      </c>
      <c r="M48" s="20">
        <f>'[5]ekim-kasım-aralık'!O11*'[5]ekim-kasım-aralık'!G64</f>
        <v>58.87705490327538</v>
      </c>
      <c r="N48" s="20">
        <f>'[6]ekim-kasım-aralık'!P11*'[6]ekim-kasım-aralık'!G64</f>
        <v>62.7143329371966</v>
      </c>
      <c r="O48" s="11">
        <f>SUM(C48:N48)</f>
        <v>524.4504897279161</v>
      </c>
    </row>
    <row r="49" spans="1:15" ht="12.75">
      <c r="A49" s="3">
        <v>95</v>
      </c>
      <c r="B49" s="2" t="s">
        <v>7</v>
      </c>
      <c r="C49" s="11">
        <v>70.4357065198848</v>
      </c>
      <c r="D49" s="11">
        <v>86.61875980694055</v>
      </c>
      <c r="E49" s="11">
        <v>119.48181168922618</v>
      </c>
      <c r="F49" s="24">
        <v>107.99441767748525</v>
      </c>
      <c r="G49" s="11">
        <v>138.4208693567854</v>
      </c>
      <c r="H49" s="11">
        <v>151.72534961158993</v>
      </c>
      <c r="I49" s="11">
        <f>'[1]temmuz-ağust.-eylül'!N11*'[1]temmuz-ağust.-eylül'!G65</f>
        <v>132.99402068894784</v>
      </c>
      <c r="J49" s="11">
        <f>'[2]temmuz-ağust.-eylül'!O11*'[2]temmuz-ağust.-eylül'!G65</f>
        <v>182.05177665856272</v>
      </c>
      <c r="K49" s="11">
        <f>'[3]temmuz-ağust.-eylül'!P11*'[3]temmuz-ağust.-eylül'!G65</f>
        <v>186.2416867355583</v>
      </c>
      <c r="L49" s="11">
        <f>'[4]ekim-kasım-aralık'!N11*'[4]ekim-kasım-aralık'!G65</f>
        <v>163.18720117755674</v>
      </c>
      <c r="M49" s="20">
        <f>'[5]ekim-kasım-aralık'!O11*'[5]ekim-kasım-aralık'!G65</f>
        <v>195.71433760103335</v>
      </c>
      <c r="N49" s="20">
        <f>'[6]ekim-kasım-aralık'!P11*'[6]ekim-kasım-aralık'!G65</f>
        <v>208.46990646964719</v>
      </c>
      <c r="O49" s="11">
        <f>SUM(C49:N49)</f>
        <v>1743.3358439932183</v>
      </c>
    </row>
    <row r="50" spans="1:15" ht="12.75">
      <c r="A50" s="3">
        <v>96</v>
      </c>
      <c r="B50" s="2" t="s">
        <v>42</v>
      </c>
      <c r="C50" s="11">
        <v>14.875870982775139</v>
      </c>
      <c r="D50" s="11">
        <v>18.293697319729016</v>
      </c>
      <c r="E50" s="11">
        <v>25.234303782775058</v>
      </c>
      <c r="F50" s="24">
        <v>22.808190669268928</v>
      </c>
      <c r="G50" s="11">
        <v>29.23419236653495</v>
      </c>
      <c r="H50" s="11">
        <v>32.04407021886369</v>
      </c>
      <c r="I50" s="11">
        <f>'[1]temmuz-ağust.-eylül'!N11*'[1]temmuz-ağust.-eylül'!G66</f>
        <v>28.08805350296004</v>
      </c>
      <c r="J50" s="11">
        <f>'[2]temmuz-ağust.-eylül'!O11*'[2]temmuz-ağust.-eylül'!G66</f>
        <v>38.44894692712741</v>
      </c>
      <c r="K50" s="11">
        <f>'[3]temmuz-ağust.-eylül'!P11*'[3]temmuz-ağust.-eylül'!G66</f>
        <v>39.333846998616295</v>
      </c>
      <c r="L50" s="11">
        <f>'[4]ekim-kasım-aralık'!N11*'[4]ekim-kasım-aralık'!G66</f>
        <v>34.4647888223025</v>
      </c>
      <c r="M50" s="20">
        <f>'[5]ekim-kasım-aralık'!O11*'[5]ekim-kasım-aralık'!G66</f>
        <v>41.33445065693125</v>
      </c>
      <c r="N50" s="20">
        <f>'[6]ekim-kasım-aralık'!P11*'[6]ekim-kasım-aralık'!G66</f>
        <v>44.02839959528447</v>
      </c>
      <c r="O50" s="11">
        <f>SUM(C50:N50)</f>
        <v>368.18881184316876</v>
      </c>
    </row>
    <row r="51" spans="1:15" ht="12.75">
      <c r="A51" s="3">
        <v>97</v>
      </c>
      <c r="B51" s="2" t="s">
        <v>54</v>
      </c>
      <c r="C51" s="11">
        <v>167.68106810821558</v>
      </c>
      <c r="D51" s="11">
        <v>206.20686410714686</v>
      </c>
      <c r="E51" s="11">
        <v>284.4414969827563</v>
      </c>
      <c r="F51" s="24">
        <v>257.0943091310259</v>
      </c>
      <c r="G51" s="11">
        <v>329.52830842494546</v>
      </c>
      <c r="H51" s="11">
        <v>361.201298872205</v>
      </c>
      <c r="I51" s="11">
        <f>'[1]temmuz-ağust.-eylül'!N11*'[1]temmuz-ağust.-eylül'!G67</f>
        <v>316.6090118629418</v>
      </c>
      <c r="J51" s="11">
        <f>'[2]temmuz-ağust.-eylül'!O11*'[2]temmuz-ağust.-eylül'!G67</f>
        <v>433.39717693451524</v>
      </c>
      <c r="K51" s="11">
        <f>'[3]temmuz-ağust.-eylül'!P11*'[3]temmuz-ağust.-eylül'!G67</f>
        <v>443.3717854349589</v>
      </c>
      <c r="L51" s="11">
        <f>'[4]ekim-kasım-aralık'!N11*'[4]ekim-kasım-aralık'!G67</f>
        <v>388.48767971565627</v>
      </c>
      <c r="M51" s="20">
        <f>'[5]ekim-kasım-aralık'!O11*'[5]ekim-kasım-aralık'!G67</f>
        <v>465.9226235456074</v>
      </c>
      <c r="N51" s="20">
        <f>'[6]ekim-kasım-aralık'!P11*'[6]ekim-kasım-aralık'!G67</f>
        <v>496.2888613232215</v>
      </c>
      <c r="O51" s="11">
        <f>SUM(C51:N51)</f>
        <v>4150.2304844431965</v>
      </c>
    </row>
    <row r="52" spans="1:15" ht="12.75">
      <c r="A52" s="3">
        <v>98</v>
      </c>
      <c r="B52" s="2" t="s">
        <v>17</v>
      </c>
      <c r="C52" s="11">
        <v>10.26600534308738</v>
      </c>
      <c r="D52" s="11">
        <v>12.624685616500697</v>
      </c>
      <c r="E52" s="11">
        <v>17.41447594988023</v>
      </c>
      <c r="F52" s="24">
        <v>15.740188090364128</v>
      </c>
      <c r="G52" s="11">
        <v>20.174843905489702</v>
      </c>
      <c r="H52" s="11">
        <v>22.11397211376947</v>
      </c>
      <c r="I52" s="11">
        <f>'[1]temmuz-ağust.-eylül'!N11*'[1]temmuz-ağust.-eylül'!G68</f>
        <v>19.38388062602833</v>
      </c>
      <c r="J52" s="11">
        <f>'[2]temmuz-ağust.-eylül'!O11*'[2]temmuz-ağust.-eylül'!G68</f>
        <v>26.534049337145937</v>
      </c>
      <c r="K52" s="11">
        <f>'[3]temmuz-ağust.-eylül'!P11*'[3]temmuz-ağust.-eylül'!G68</f>
        <v>27.14472879736189</v>
      </c>
      <c r="L52" s="11">
        <f>'[4]ekim-kasım-aralık'!N11*'[4]ekim-kasım-aralık'!G68</f>
        <v>23.78453716140864</v>
      </c>
      <c r="M52" s="20">
        <f>'[5]ekim-kasım-aralık'!O11*'[5]ekim-kasım-aralık'!G68</f>
        <v>28.525367811335784</v>
      </c>
      <c r="N52" s="20">
        <f>'[6]ekim-kasım-aralık'!P11*'[6]ekim-kasım-aralık'!G68</f>
        <v>30.384492176367036</v>
      </c>
      <c r="O52" s="11">
        <f>SUM(C52:N52)</f>
        <v>254.09122692873925</v>
      </c>
    </row>
    <row r="53" spans="1:15" ht="12.75">
      <c r="A53" s="3">
        <v>99</v>
      </c>
      <c r="B53" s="2" t="s">
        <v>67</v>
      </c>
      <c r="C53" s="11">
        <v>22.848121647724962</v>
      </c>
      <c r="D53" s="11">
        <v>28.097623475748502</v>
      </c>
      <c r="E53" s="11">
        <v>38.757827571379785</v>
      </c>
      <c r="F53" s="24">
        <v>35.03151617672504</v>
      </c>
      <c r="G53" s="11">
        <v>44.901329423803304</v>
      </c>
      <c r="H53" s="11">
        <v>49.217072082474736</v>
      </c>
      <c r="I53" s="11">
        <f>'[1]temmuz-ağust.-eylül'!N11*'[1]temmuz-ağust.-eylül'!G69</f>
        <v>43.14095383231915</v>
      </c>
      <c r="J53" s="11">
        <f>'[2]temmuz-ağust.-eylül'!O11*'[2]temmuz-ağust.-eylül'!G69</f>
        <v>59.05443907352602</v>
      </c>
      <c r="K53" s="11">
        <f>'[3]temmuz-ağust.-eylül'!P11*'[3]temmuz-ağust.-eylül'!G69</f>
        <v>60.413573238031034</v>
      </c>
      <c r="L53" s="11">
        <f>'[4]ekim-kasım-aralık'!N11*'[4]ekim-kasım-aralık'!G69</f>
        <v>52.935097950696054</v>
      </c>
      <c r="M53" s="20">
        <f>'[5]ekim-kasım-aralık'!O11*'[5]ekim-kasım-aralık'!G69</f>
        <v>63.48633689718025</v>
      </c>
      <c r="N53" s="20">
        <f>'[6]ekim-kasım-aralık'!P11*'[6]ekim-kasım-aralık'!G69</f>
        <v>67.62402222179249</v>
      </c>
      <c r="O53" s="11">
        <f>SUM(C53:N53)</f>
        <v>565.5079135914013</v>
      </c>
    </row>
    <row r="54" spans="1:15" ht="12.75">
      <c r="A54" s="3">
        <v>100</v>
      </c>
      <c r="B54" s="2" t="s">
        <v>18</v>
      </c>
      <c r="C54" s="11">
        <v>10.775728604895727</v>
      </c>
      <c r="D54" s="11">
        <v>13.251521052163188</v>
      </c>
      <c r="E54" s="11">
        <v>18.279131985719232</v>
      </c>
      <c r="F54" s="24">
        <v>16.52171310878813</v>
      </c>
      <c r="G54" s="11">
        <v>21.17655653842778</v>
      </c>
      <c r="H54" s="11">
        <v>23.211965502693563</v>
      </c>
      <c r="I54" s="11">
        <f>'[1]temmuz-ağust.-eylül'!N11*'[1]temmuz-ağust.-eylül'!G70</f>
        <v>20.346320691954823</v>
      </c>
      <c r="J54" s="11">
        <f>'[2]temmuz-ağust.-eylül'!O11*'[2]temmuz-ağust.-eylül'!G70</f>
        <v>27.851506490645345</v>
      </c>
      <c r="K54" s="11">
        <f>'[3]temmuz-ağust.-eylül'!P11*'[3]temmuz-ağust.-eylül'!G70</f>
        <v>28.492507143572368</v>
      </c>
      <c r="L54" s="11">
        <f>'[4]ekim-kasım-aralık'!N11*'[4]ekim-kasım-aralık'!G70</f>
        <v>24.965476724300878</v>
      </c>
      <c r="M54" s="20">
        <f>'[5]ekim-kasım-aralık'!O11*'[5]ekim-kasım-aralık'!G70</f>
        <v>29.941697049355067</v>
      </c>
      <c r="N54" s="20">
        <f>'[6]ekim-kasım-aralık'!P11*'[6]ekim-kasım-aralık'!G70</f>
        <v>31.893129854113486</v>
      </c>
      <c r="O54" s="11">
        <f>SUM(C54:N54)</f>
        <v>266.7072547466296</v>
      </c>
    </row>
    <row r="55" spans="1:15" ht="12.75">
      <c r="A55" s="3">
        <v>101</v>
      </c>
      <c r="B55" s="2" t="s">
        <v>11</v>
      </c>
      <c r="C55" s="11">
        <v>666.1322918199047</v>
      </c>
      <c r="D55" s="11">
        <v>819.1804389511718</v>
      </c>
      <c r="E55" s="11">
        <v>1129.9764989064054</v>
      </c>
      <c r="F55" s="24">
        <v>1021.33665587567</v>
      </c>
      <c r="G55" s="11">
        <v>1309.0890330504187</v>
      </c>
      <c r="H55" s="11">
        <v>1434.9136234675477</v>
      </c>
      <c r="I55" s="11">
        <f>'[1]temmuz-ağust.-eylül'!N11*'[1]temmuz-ağust.-eylül'!G71</f>
        <v>1257.7656444017102</v>
      </c>
      <c r="J55" s="11">
        <f>'[2]temmuz-ağust.-eylül'!O11*'[2]temmuz-ağust.-eylül'!G71</f>
        <v>1721.720036714869</v>
      </c>
      <c r="K55" s="11">
        <f>'[3]temmuz-ağust.-eylül'!P11*'[3]temmuz-ağust.-eylül'!G71</f>
        <v>1761.3453140068693</v>
      </c>
      <c r="L55" s="11">
        <f>'[4]ekim-kasım-aralık'!N11*'[4]ekim-kasım-aralık'!G71</f>
        <v>1543.311903677622</v>
      </c>
      <c r="M55" s="20">
        <f>'[5]ekim-kasım-aralık'!O11*'[5]ekim-kasım-aralık'!G71</f>
        <v>1850.9311070995716</v>
      </c>
      <c r="N55" s="20">
        <f>'[6]ekim-kasım-aralık'!P11*'[6]ekim-kasım-aralık'!G71</f>
        <v>1971.5644725293282</v>
      </c>
      <c r="O55" s="11">
        <f>SUM(C55:N55)</f>
        <v>16487.26702050109</v>
      </c>
    </row>
    <row r="56" spans="1:15" ht="12.75">
      <c r="A56" s="3">
        <v>102</v>
      </c>
      <c r="B56" s="2" t="s">
        <v>24</v>
      </c>
      <c r="C56" s="11">
        <v>37.48254476964352</v>
      </c>
      <c r="D56" s="11">
        <v>46.09439874700581</v>
      </c>
      <c r="E56" s="11">
        <v>63.58255744244163</v>
      </c>
      <c r="F56" s="24">
        <v>57.46951078463523</v>
      </c>
      <c r="G56" s="11">
        <v>73.66102633263074</v>
      </c>
      <c r="H56" s="11">
        <v>80.7410401697428</v>
      </c>
      <c r="I56" s="11">
        <f>'[1]temmuz-ağust.-eylül'!N11*'[1]temmuz-ağust.-eylül'!G72</f>
        <v>70.7731146724719</v>
      </c>
      <c r="J56" s="11">
        <f>'[2]temmuz-ağust.-eylül'!O11*'[2]temmuz-ağust.-eylül'!G72</f>
        <v>96.87932734899582</v>
      </c>
      <c r="K56" s="11">
        <f>'[3]temmuz-ağust.-eylül'!P11*'[3]temmuz-ağust.-eylül'!G72</f>
        <v>99.10899891475816</v>
      </c>
      <c r="L56" s="11">
        <f>'[4]ekim-kasım-aralık'!N11*'[4]ekim-kasım-aralık'!G72</f>
        <v>86.84049434847066</v>
      </c>
      <c r="M56" s="20">
        <f>'[5]ekim-kasım-aralık'!O11*'[5]ekim-kasım-aralık'!G72</f>
        <v>104.149894757155</v>
      </c>
      <c r="N56" s="20">
        <f>'[6]ekim-kasım-aralık'!P11*'[6]ekim-kasım-aralık'!G72</f>
        <v>110.93780396972338</v>
      </c>
      <c r="O56" s="11">
        <f>SUM(C56:N56)</f>
        <v>927.7207122576747</v>
      </c>
    </row>
    <row r="57" spans="1:15" ht="12.75">
      <c r="A57" s="3">
        <v>103</v>
      </c>
      <c r="B57" s="2" t="s">
        <v>68</v>
      </c>
      <c r="C57" s="11">
        <v>24.17161362575365</v>
      </c>
      <c r="D57" s="11">
        <v>29.725196185889708</v>
      </c>
      <c r="E57" s="11">
        <v>41.002899383733684</v>
      </c>
      <c r="F57" s="24">
        <v>37.06073903158035</v>
      </c>
      <c r="G57" s="11">
        <v>47.5022674882741</v>
      </c>
      <c r="H57" s="11">
        <v>52.06800228529519</v>
      </c>
      <c r="I57" s="11">
        <f>'[1]temmuz-ağust.-eylül'!N11*'[1]temmuz-ağust.-eylül'!G73</f>
        <v>45.63992102104057</v>
      </c>
      <c r="J57" s="11">
        <f>'[2]temmuz-ağust.-eylül'!O11*'[2]temmuz-ağust.-eylül'!G73</f>
        <v>62.475205015945534</v>
      </c>
      <c r="K57" s="11">
        <f>'[3]temmuz-ağust.-eylül'!P11*'[3]temmuz-ağust.-eylül'!G73</f>
        <v>63.91306789134947</v>
      </c>
      <c r="L57" s="11">
        <f>'[4]ekim-kasım-aralık'!N11*'[4]ekim-kasım-aralık'!G73</f>
        <v>56.00139716662679</v>
      </c>
      <c r="M57" s="20">
        <f>'[5]ekim-kasım-aralık'!O11*'[5]ekim-kasım-aralık'!G73</f>
        <v>67.16382333975665</v>
      </c>
      <c r="N57" s="20">
        <f>'[6]ekim-kasım-aralık'!P11*'[6]ekim-kasım-aralık'!G73</f>
        <v>71.5411867183973</v>
      </c>
      <c r="O57" s="11">
        <f>SUM(C57:N57)</f>
        <v>598.265319153643</v>
      </c>
    </row>
    <row r="58" spans="1:15" ht="12.75">
      <c r="A58" s="3">
        <v>104</v>
      </c>
      <c r="B58" s="2" t="s">
        <v>12</v>
      </c>
      <c r="C58" s="11">
        <v>113.92314901416523</v>
      </c>
      <c r="D58" s="11">
        <v>140.09771987056675</v>
      </c>
      <c r="E58" s="11">
        <v>193.25062401001674</v>
      </c>
      <c r="F58" s="24">
        <v>174.67084161776464</v>
      </c>
      <c r="G58" s="11">
        <v>223.88277346166035</v>
      </c>
      <c r="H58" s="11">
        <v>245.401522424535</v>
      </c>
      <c r="I58" s="11">
        <f>'[1]temmuz-ağust.-eylül'!N11*'[1]temmuz-ağust.-eylül'!G74</f>
        <v>215.10535473457134</v>
      </c>
      <c r="J58" s="11">
        <f>'[2]temmuz-ağust.-eylül'!O11*'[2]temmuz-ağust.-eylül'!G74</f>
        <v>294.45167380711734</v>
      </c>
      <c r="K58" s="11">
        <f>'[3]temmuz-ağust.-eylül'!P11*'[3]temmuz-ağust.-eylül'!G74</f>
        <v>301.22846037804163</v>
      </c>
      <c r="L58" s="11">
        <f>'[4]ekim-kasım-aralık'!N11*'[4]ekim-kasım-aralık'!G74</f>
        <v>263.93999230641583</v>
      </c>
      <c r="M58" s="20">
        <f>'[5]ekim-kasım-aralık'!O11*'[5]ekim-kasım-aralık'!G74</f>
        <v>316.5495846973103</v>
      </c>
      <c r="N58" s="20">
        <f>'[6]ekim-kasım-aralık'!P11*'[6]ekim-kasım-aralık'!G74</f>
        <v>337.1805209763309</v>
      </c>
      <c r="O58" s="11">
        <f>SUM(C58:N58)</f>
        <v>2819.682217298496</v>
      </c>
    </row>
    <row r="59" spans="1:15" ht="12.75">
      <c r="A59" s="3">
        <v>105</v>
      </c>
      <c r="B59" s="2" t="s">
        <v>19</v>
      </c>
      <c r="C59" s="11">
        <v>45.8437947659734</v>
      </c>
      <c r="D59" s="11">
        <v>56.37669931445194</v>
      </c>
      <c r="E59" s="11">
        <v>77.76595031102876</v>
      </c>
      <c r="F59" s="24">
        <v>70.28926327983598</v>
      </c>
      <c r="G59" s="11">
        <v>90.09262829398341</v>
      </c>
      <c r="H59" s="11">
        <v>98.75198435648012</v>
      </c>
      <c r="I59" s="11">
        <f>'[1]temmuz-ağust.-eylül'!N11*'[1]temmuz-ağust.-eylül'!G75</f>
        <v>86.56050873635387</v>
      </c>
      <c r="J59" s="11">
        <f>'[2]temmuz-ağust.-eylül'!O11*'[2]temmuz-ağust.-eylül'!G75</f>
        <v>118.49024732306503</v>
      </c>
      <c r="K59" s="11">
        <f>'[3]temmuz-ağust.-eylül'!P11*'[3]temmuz-ağust.-eylül'!G75</f>
        <v>121.2172928394388</v>
      </c>
      <c r="L59" s="11">
        <f>'[4]ekim-kasım-aralık'!N11*'[4]ekim-kasım-aralık'!G75</f>
        <v>106.2120468274925</v>
      </c>
      <c r="M59" s="20">
        <f>'[5]ekim-kasım-aralık'!O11*'[5]ekim-kasım-aralık'!G75</f>
        <v>127.38266383694503</v>
      </c>
      <c r="N59" s="20">
        <f>'[6]ekim-kasım-aralık'!P11*'[6]ekim-kasım-aralık'!G75</f>
        <v>135.68475535030106</v>
      </c>
      <c r="O59" s="11">
        <f>SUM(C59:N59)</f>
        <v>1134.6678352353497</v>
      </c>
    </row>
    <row r="60" spans="1:15" ht="12.75">
      <c r="A60" s="3">
        <v>106</v>
      </c>
      <c r="B60" s="2" t="s">
        <v>63</v>
      </c>
      <c r="C60" s="11">
        <v>43.599223911343664</v>
      </c>
      <c r="D60" s="11">
        <v>53.61642397495571</v>
      </c>
      <c r="E60" s="11">
        <v>73.95842987250964</v>
      </c>
      <c r="F60" s="24">
        <v>66.84781100572327</v>
      </c>
      <c r="G60" s="11">
        <v>85.68157792788767</v>
      </c>
      <c r="H60" s="11">
        <v>93.91696083683193</v>
      </c>
      <c r="I60" s="11">
        <f>'[1]temmuz-ağust.-eylül'!N11*'[1]temmuz-ağust.-eylül'!G76</f>
        <v>82.32239546358983</v>
      </c>
      <c r="J60" s="11">
        <f>'[2]temmuz-ağust.-eylül'!O11*'[2]temmuz-ağust.-eylül'!G76</f>
        <v>112.6888131909887</v>
      </c>
      <c r="K60" s="11">
        <f>'[3]temmuz-ağust.-eylül'!P11*'[3]temmuz-ağust.-eylül'!G76</f>
        <v>115.28233906928388</v>
      </c>
      <c r="L60" s="11">
        <f>'[4]ekim-kasım-aralık'!N11*'[4]ekim-kasım-aralık'!G76</f>
        <v>101.01176910317754</v>
      </c>
      <c r="M60" s="20">
        <f>'[5]ekim-kasım-aralık'!O11*'[5]ekim-kasım-aralık'!G76</f>
        <v>121.14584561338643</v>
      </c>
      <c r="N60" s="20">
        <f>'[6]ekim-kasım-aralık'!P11*'[6]ekim-kasım-aralık'!G76</f>
        <v>129.04145610268074</v>
      </c>
      <c r="O60" s="11">
        <f>SUM(C60:N60)</f>
        <v>1079.113046072359</v>
      </c>
    </row>
    <row r="61" spans="1:15" ht="12.75">
      <c r="A61" s="3">
        <v>107</v>
      </c>
      <c r="B61" s="2" t="s">
        <v>20</v>
      </c>
      <c r="C61" s="11">
        <v>12.027680476003944</v>
      </c>
      <c r="D61" s="11">
        <v>14.791116859053517</v>
      </c>
      <c r="E61" s="11">
        <v>20.40284856497292</v>
      </c>
      <c r="F61" s="24">
        <v>18.441248241759368</v>
      </c>
      <c r="G61" s="11">
        <v>23.636903356170425</v>
      </c>
      <c r="H61" s="11">
        <v>25.908791370226425</v>
      </c>
      <c r="I61" s="11">
        <f>'[1]temmuz-ağust.-eylül'!N11*'[1]temmuz-ağust.-eylül'!G77</f>
        <v>22.71020857317779</v>
      </c>
      <c r="J61" s="11">
        <f>'[2]temmuz-ağust.-eylül'!O11*'[2]temmuz-ağust.-eylül'!G77</f>
        <v>31.087366165907046</v>
      </c>
      <c r="K61" s="11">
        <f>'[3]temmuz-ağust.-eylül'!P11*'[3]temmuz-ağust.-eylül'!G77</f>
        <v>31.802839923738453</v>
      </c>
      <c r="L61" s="11">
        <f>'[4]ekim-kasım-aralık'!N11*'[4]ekim-kasım-aralık'!G77</f>
        <v>27.866030036667787</v>
      </c>
      <c r="M61" s="20">
        <f>'[5]ekim-kasım-aralık'!O11*'[5]ekim-kasım-aralık'!G77</f>
        <v>33.42040044098138</v>
      </c>
      <c r="N61" s="20">
        <f>'[6]ekim-kasım-aralık'!P11*'[6]ekim-kasım-aralık'!G77</f>
        <v>35.5985557292802</v>
      </c>
      <c r="O61" s="11">
        <f>SUM(C61:N61)</f>
        <v>297.6939897379392</v>
      </c>
    </row>
    <row r="62" spans="1:15" ht="12.75">
      <c r="A62" s="3">
        <v>108</v>
      </c>
      <c r="B62" s="2" t="s">
        <v>44</v>
      </c>
      <c r="C62" s="11">
        <v>16.485523388485703</v>
      </c>
      <c r="D62" s="11">
        <v>20.273177642873723</v>
      </c>
      <c r="E62" s="11">
        <v>27.9647965275298</v>
      </c>
      <c r="F62" s="24">
        <v>25.276164411660513</v>
      </c>
      <c r="G62" s="11">
        <v>32.39749541791835</v>
      </c>
      <c r="H62" s="11">
        <v>35.51141776283451</v>
      </c>
      <c r="I62" s="11">
        <f>'[1]temmuz-ağust.-eylül'!N11*'[1]temmuz-ağust.-eylül'!G78</f>
        <v>31.127337921675284</v>
      </c>
      <c r="J62" s="11">
        <f>'[2]temmuz-ağust.-eylül'!O11*'[2]temmuz-ağust.-eylül'!G78</f>
        <v>42.60933793817817</v>
      </c>
      <c r="K62" s="11">
        <f>'[3]temmuz-ağust.-eylül'!P11*'[3]temmuz-ağust.-eylül'!G78</f>
        <v>43.58998914454411</v>
      </c>
      <c r="L62" s="11">
        <f>'[4]ekim-kasım-aralık'!N11*'[4]ekim-kasım-aralık'!G78</f>
        <v>38.194071652488525</v>
      </c>
      <c r="M62" s="20">
        <f>'[5]ekim-kasım-aralık'!O11*'[5]ekim-kasım-aralık'!G78</f>
        <v>45.80706930330794</v>
      </c>
      <c r="N62" s="20">
        <f>'[6]ekim-kasım-aralık'!P11*'[6]ekim-kasım-aralık'!G78</f>
        <v>48.792518577641665</v>
      </c>
      <c r="O62" s="11">
        <f>SUM(C62:N62)</f>
        <v>408.02889968913826</v>
      </c>
    </row>
    <row r="63" spans="1:15" ht="12.75">
      <c r="A63" s="3">
        <v>109</v>
      </c>
      <c r="B63" s="2" t="s">
        <v>13</v>
      </c>
      <c r="C63" s="11">
        <v>108.2804230808132</v>
      </c>
      <c r="D63" s="11">
        <v>133.1585416266539</v>
      </c>
      <c r="E63" s="11">
        <v>183.67872999923762</v>
      </c>
      <c r="F63" s="24">
        <v>166.01922255415857</v>
      </c>
      <c r="G63" s="11">
        <v>212.7936388759774</v>
      </c>
      <c r="H63" s="11">
        <v>233.24654297872615</v>
      </c>
      <c r="I63" s="11">
        <f>'[1]temmuz-ağust.-eylül'!N11*'[1]temmuz-ağust.-eylül'!G79</f>
        <v>204.45097435563068</v>
      </c>
      <c r="J63" s="11">
        <f>'[2]temmuz-ağust.-eylül'!O11*'[2]temmuz-ağust.-eylül'!G79</f>
        <v>279.86719198504494</v>
      </c>
      <c r="K63" s="11">
        <f>'[3]temmuz-ağust.-eylül'!P11*'[3]temmuz-ağust.-eylül'!G79</f>
        <v>286.30831763315024</v>
      </c>
      <c r="L63" s="11">
        <f>'[4]ekim-kasım-aralık'!N11*'[4]ekim-kasım-aralık'!G79</f>
        <v>250.86678416281924</v>
      </c>
      <c r="M63" s="20">
        <f>'[5]ekim-kasım-aralık'!O11*'[5]ekim-kasım-aralık'!G79</f>
        <v>300.8705715536231</v>
      </c>
      <c r="N63" s="20">
        <f>'[6]ekim-kasım-aralık'!P11*'[6]ekim-kasım-aralık'!G79</f>
        <v>320.47963721040094</v>
      </c>
      <c r="O63" s="11">
        <f>SUM(C63:N63)</f>
        <v>2680.0205760162357</v>
      </c>
    </row>
    <row r="64" spans="1:15" ht="12.75">
      <c r="A64" s="3">
        <v>110</v>
      </c>
      <c r="B64" s="2" t="s">
        <v>69</v>
      </c>
      <c r="C64" s="11">
        <v>46.2864491775438</v>
      </c>
      <c r="D64" s="11">
        <v>56.92105640331673</v>
      </c>
      <c r="E64" s="11">
        <v>78.51683581583632</v>
      </c>
      <c r="F64" s="24">
        <v>70.96795605899366</v>
      </c>
      <c r="G64" s="11">
        <v>90.96253663311386</v>
      </c>
      <c r="H64" s="11">
        <v>99.7055049310721</v>
      </c>
      <c r="I64" s="11">
        <f>'[1]temmuz-ağust.-eylül'!N11*'[1]temmuz-ağust.-eylül'!G80</f>
        <v>87.39631195150055</v>
      </c>
      <c r="J64" s="11">
        <f>'[2]temmuz-ağust.-eylül'!O11*'[2]temmuz-ağust.-eylül'!G80</f>
        <v>119.63435485110399</v>
      </c>
      <c r="K64" s="11">
        <f>'[3]temmuz-ağust.-eylül'!P11*'[3]temmuz-ağust.-eylül'!G80</f>
        <v>122.38773192956894</v>
      </c>
      <c r="L64" s="11">
        <f>'[4]ekim-kasım-aralık'!N11*'[4]ekim-kasım-aralık'!G80</f>
        <v>107.23759960579365</v>
      </c>
      <c r="M64" s="20">
        <f>'[5]ekim-kasım-aralık'!O11*'[5]ekim-kasım-aralık'!G80</f>
        <v>128.61263396469863</v>
      </c>
      <c r="N64" s="20">
        <f>'[6]ekim-kasım-aralık'!P11*'[6]ekim-kasım-aralık'!G80</f>
        <v>136.9948880704493</v>
      </c>
      <c r="O64" s="11">
        <f>SUM(C64:N64)</f>
        <v>1145.6238593929916</v>
      </c>
    </row>
    <row r="65" spans="1:15" ht="12.75">
      <c r="A65" s="3">
        <v>111</v>
      </c>
      <c r="B65" s="2" t="s">
        <v>14</v>
      </c>
      <c r="C65" s="11">
        <v>115.61775529684385</v>
      </c>
      <c r="D65" s="11">
        <v>142.18167276632187</v>
      </c>
      <c r="E65" s="11">
        <v>196.125226094078</v>
      </c>
      <c r="F65" s="24">
        <v>177.26906952989356</v>
      </c>
      <c r="G65" s="11">
        <v>227.21302861853343</v>
      </c>
      <c r="H65" s="11">
        <v>249.05186886665982</v>
      </c>
      <c r="I65" s="11">
        <f>'[1]temmuz-ağust.-eylül'!N11*'[1]temmuz-ağust.-eylül'!G81</f>
        <v>218.305045830941</v>
      </c>
      <c r="J65" s="11">
        <f>'[2]temmuz-ağust.-eylül'!O11*'[2]temmuz-ağust.-eylül'!G81</f>
        <v>298.83164101041797</v>
      </c>
      <c r="K65" s="11">
        <f>'[3]temmuz-ağust.-eylül'!P11*'[3]temmuz-ağust.-eylül'!G81</f>
        <v>305.70923224833786</v>
      </c>
      <c r="L65" s="11">
        <f>'[4]ekim-kasım-aralık'!N11*'[4]ekim-kasım-aralık'!G81</f>
        <v>267.8660983970839</v>
      </c>
      <c r="M65" s="20">
        <f>'[5]ekim-kasım-aralık'!O11*'[5]ekim-kasım-aralık'!G81</f>
        <v>321.2582582166902</v>
      </c>
      <c r="N65" s="20">
        <f>'[6]ekim-kasım-aralık'!P11*'[6]ekim-kasım-aralık'!G81</f>
        <v>342.19607957164584</v>
      </c>
      <c r="O65" s="11">
        <f>SUM(C65:N65)</f>
        <v>2861.6249764474474</v>
      </c>
    </row>
    <row r="66" spans="1:15" ht="12.75">
      <c r="A66" s="3">
        <v>112</v>
      </c>
      <c r="B66" s="2" t="s">
        <v>70</v>
      </c>
      <c r="C66" s="11">
        <v>8.383606279742526</v>
      </c>
      <c r="D66" s="11">
        <v>10.309793349712024</v>
      </c>
      <c r="E66" s="11">
        <v>14.22131637893094</v>
      </c>
      <c r="F66" s="24">
        <v>12.85402990828952</v>
      </c>
      <c r="G66" s="11">
        <v>16.475536725955223</v>
      </c>
      <c r="H66" s="11">
        <v>18.059101791514703</v>
      </c>
      <c r="I66" s="11">
        <f>'[1]temmuz-ağust.-eylül'!N11*'[1]temmuz-ağust.-eylül'!G82</f>
        <v>15.829606347475226</v>
      </c>
      <c r="J66" s="11">
        <f>'[2]temmuz-ağust.-eylül'!O11*'[2]temmuz-ağust.-eylül'!G82</f>
        <v>21.668703182556026</v>
      </c>
      <c r="K66" s="11">
        <f>'[3]temmuz-ağust.-eylül'!P11*'[3]temmuz-ağust.-eylül'!G82</f>
        <v>22.167407010040744</v>
      </c>
      <c r="L66" s="11">
        <f>'[4]ekim-kasım-aralık'!N11*'[4]ekim-kasım-aralık'!G82</f>
        <v>19.42334807388554</v>
      </c>
      <c r="M66" s="20">
        <f>'[5]ekim-kasım-aralık'!O11*'[5]ekim-kasım-aralık'!G82</f>
        <v>23.29488878321193</v>
      </c>
      <c r="N66" s="20">
        <f>'[6]ekim-kasım-aralık'!P11*'[6]ekim-kasım-aralık'!G82</f>
        <v>24.81311969977709</v>
      </c>
      <c r="O66" s="11">
        <f>SUM(C66:N66)</f>
        <v>207.50045753109146</v>
      </c>
    </row>
    <row r="67" spans="1:15" ht="12.75">
      <c r="A67" s="3">
        <v>113</v>
      </c>
      <c r="B67" s="2" t="s">
        <v>51</v>
      </c>
      <c r="C67" s="11">
        <v>37.589854930024224</v>
      </c>
      <c r="D67" s="11">
        <v>46.226364101882126</v>
      </c>
      <c r="E67" s="11">
        <v>63.76459029209195</v>
      </c>
      <c r="F67" s="24">
        <v>57.63404236746133</v>
      </c>
      <c r="G67" s="11">
        <v>73.87191320272296</v>
      </c>
      <c r="H67" s="11">
        <v>80.97219667267419</v>
      </c>
      <c r="I67" s="11">
        <f>'[1]temmuz-ağust.-eylül'!N11*'[1]temmuz-ağust.-eylül'!G83</f>
        <v>70.97573363371959</v>
      </c>
      <c r="J67" s="11">
        <f>'[2]temmuz-ağust.-eylül'!O11*'[2]temmuz-ağust.-eylül'!G83</f>
        <v>97.15668674973253</v>
      </c>
      <c r="K67" s="11">
        <f>'[3]temmuz-ağust.-eylül'!P11*'[3]temmuz-ağust.-eylül'!G83</f>
        <v>99.39274172448668</v>
      </c>
      <c r="L67" s="11">
        <f>'[4]ekim-kasım-aralık'!N11*'[4]ekim-kasım-aralık'!G83</f>
        <v>87.08911320381638</v>
      </c>
      <c r="M67" s="20">
        <f>'[5]ekim-kasım-aralık'!O11*'[5]ekim-kasım-aralık'!G83</f>
        <v>104.44806933358011</v>
      </c>
      <c r="N67" s="20">
        <f>'[6]ekim-kasım-aralık'!P11*'[6]ekim-kasım-aralık'!G83</f>
        <v>111.25541190188052</v>
      </c>
      <c r="O67" s="11">
        <f>SUM(C67:N67)</f>
        <v>930.3767181140724</v>
      </c>
    </row>
    <row r="68" spans="1:15" ht="12.75">
      <c r="A68" s="3">
        <v>114</v>
      </c>
      <c r="B68" s="2" t="s">
        <v>45</v>
      </c>
      <c r="C68" s="11">
        <v>22.26685827899615</v>
      </c>
      <c r="D68" s="11">
        <v>27.382811136835137</v>
      </c>
      <c r="E68" s="11">
        <v>37.77181630244058</v>
      </c>
      <c r="F68" s="24">
        <v>34.14030343641697</v>
      </c>
      <c r="G68" s="11">
        <v>43.759025544137074</v>
      </c>
      <c r="H68" s="11">
        <v>47.96497435826305</v>
      </c>
      <c r="I68" s="11">
        <f>'[1]temmuz-ağust.-eylül'!N11*'[1]temmuz-ağust.-eylül'!G84</f>
        <v>42.0434344588942</v>
      </c>
      <c r="J68" s="11">
        <f>'[2]temmuz-ağust.-eylül'!O11*'[2]temmuz-ağust.-eylül'!G84</f>
        <v>57.5520756528688</v>
      </c>
      <c r="K68" s="11">
        <f>'[3]temmuz-ağust.-eylül'!P11*'[3]temmuz-ağust.-eylül'!G84</f>
        <v>58.876633018668215</v>
      </c>
      <c r="L68" s="11">
        <f>'[4]ekim-kasım-aralık'!N11*'[4]ekim-kasım-aralık'!G84</f>
        <v>51.58841248423999</v>
      </c>
      <c r="M68" s="20">
        <f>'[5]ekim-kasım-aralık'!O11*'[5]ekim-kasım-aralık'!G84</f>
        <v>61.87122460821089</v>
      </c>
      <c r="N68" s="20">
        <f>'[6]ekim-kasım-aralık'!P11*'[6]ekim-kasım-aralık'!G84</f>
        <v>65.90364592260795</v>
      </c>
      <c r="O68" s="11">
        <f>SUM(C68:N68)</f>
        <v>551.1212152025789</v>
      </c>
    </row>
    <row r="69" spans="1:15" ht="12.75">
      <c r="A69" s="3">
        <v>115</v>
      </c>
      <c r="B69" s="2" t="s">
        <v>55</v>
      </c>
      <c r="C69" s="11">
        <v>13.172322186731456</v>
      </c>
      <c r="D69" s="11">
        <v>16.19874731106753</v>
      </c>
      <c r="E69" s="11">
        <v>22.344532294576293</v>
      </c>
      <c r="F69" s="24">
        <v>20.196251791904498</v>
      </c>
      <c r="G69" s="11">
        <v>25.886363303820847</v>
      </c>
      <c r="H69" s="11">
        <v>28.3744607348279</v>
      </c>
      <c r="I69" s="11">
        <f>'[1]temmuz-ağust.-eylül'!N11*'[1]temmuz-ağust.-eylül'!G85</f>
        <v>24.871477493153076</v>
      </c>
      <c r="J69" s="11">
        <f>'[2]temmuz-ağust.-eylül'!O11*'[2]temmuz-ağust.-eylül'!G85</f>
        <v>34.04586644043203</v>
      </c>
      <c r="K69" s="11">
        <f>'[3]temmuz-ağust.-eylül'!P11*'[3]temmuz-ağust.-eylül'!G85</f>
        <v>34.829429894176016</v>
      </c>
      <c r="L69" s="11">
        <f>'[4]ekim-kasım-aralık'!N11*'[4]ekim-kasım-aralık'!G85</f>
        <v>30.517964493688957</v>
      </c>
      <c r="M69" s="20">
        <f>'[5]ekim-kasım-aralık'!O11*'[5]ekim-kasım-aralık'!G85</f>
        <v>36.60092925618259</v>
      </c>
      <c r="N69" s="20">
        <f>'[6]ekim-kasım-aralık'!P11*'[6]ekim-kasım-aralık'!G85</f>
        <v>38.98637367228976</v>
      </c>
      <c r="O69" s="11">
        <f>SUM(C69:N69)</f>
        <v>326.02471887285094</v>
      </c>
    </row>
    <row r="70" spans="1:15" ht="12.75">
      <c r="A70" s="3">
        <v>116</v>
      </c>
      <c r="B70" s="2" t="s">
        <v>35</v>
      </c>
      <c r="C70" s="11">
        <v>276.55616832780515</v>
      </c>
      <c r="D70" s="11">
        <v>340.0967137420737</v>
      </c>
      <c r="E70" s="11">
        <v>469.12899235713945</v>
      </c>
      <c r="F70" s="24">
        <v>424.02531087334586</v>
      </c>
      <c r="G70" s="11">
        <v>543.4906120393506</v>
      </c>
      <c r="H70" s="11">
        <v>595.7288341380092</v>
      </c>
      <c r="I70" s="11">
        <f>'[1]temmuz-ağust.-eylül'!N11*'[1]temmuz-ağust.-eylül'!G86</f>
        <v>522.1828329621534</v>
      </c>
      <c r="J70" s="11">
        <f>'[2]temmuz-ağust.-eylül'!O11*'[2]temmuz-ağust.-eylül'!G86</f>
        <v>714.8014022653094</v>
      </c>
      <c r="K70" s="11">
        <f>'[3]temmuz-ağust.-eylül'!P11*'[3]temmuz-ağust.-eylül'!G86</f>
        <v>731.252511138688</v>
      </c>
      <c r="L70" s="11">
        <f>'[4]ekim-kasım-aralık'!N11*'[4]ekim-kasım-aralık'!G86</f>
        <v>640.7322267018498</v>
      </c>
      <c r="M70" s="20">
        <f>'[5]ekim-kasım-aralık'!O11*'[5]ekim-kasım-aralık'!G86</f>
        <v>768.445579210253</v>
      </c>
      <c r="N70" s="20">
        <f>'[6]ekim-kasım-aralık'!P11*'[6]ekim-kasım-aralık'!G86</f>
        <v>818.5285758243267</v>
      </c>
      <c r="O70" s="11">
        <f>SUM(C70:N70)</f>
        <v>6844.969759580303</v>
      </c>
    </row>
    <row r="71" spans="1:15" ht="12.75">
      <c r="A71" s="3">
        <v>117</v>
      </c>
      <c r="B71" s="2" t="s">
        <v>56</v>
      </c>
      <c r="C71" s="11">
        <v>216.70392637546735</v>
      </c>
      <c r="D71" s="11">
        <v>266.4930370598096</v>
      </c>
      <c r="E71" s="11">
        <v>367.60017046467567</v>
      </c>
      <c r="F71" s="24">
        <v>332.2578205520853</v>
      </c>
      <c r="G71" s="11">
        <v>425.86846024541114</v>
      </c>
      <c r="H71" s="11">
        <v>466.8012946280275</v>
      </c>
      <c r="I71" s="11">
        <f>'[1]temmuz-ağust.-eylül'!N11*'[1]temmuz-ağust.-eylül'!G87</f>
        <v>409.1721073262583</v>
      </c>
      <c r="J71" s="11">
        <f>'[2]temmuz-ağust.-eylül'!O11*'[2]temmuz-ağust.-eylül'!G87</f>
        <v>560.1041965044055</v>
      </c>
      <c r="K71" s="11">
        <f>'[3]temmuz-ağust.-eylül'!P11*'[3]temmuz-ağust.-eylül'!G87</f>
        <v>572.9949590126051</v>
      </c>
      <c r="L71" s="11">
        <f>'[4]ekim-kasım-aralık'!N11*'[4]ekim-kasım-aralık'!G87</f>
        <v>502.0650601327662</v>
      </c>
      <c r="M71" s="20">
        <f>'[5]ekim-kasım-aralık'!O11*'[5]ekim-kasım-aralık'!G87</f>
        <v>602.1387092091463</v>
      </c>
      <c r="N71" s="20">
        <f>'[6]ekim-kasım-aralık'!P11*'[6]ekim-kasım-aralık'!G87</f>
        <v>641.382751663678</v>
      </c>
      <c r="O71" s="11">
        <f>SUM(C71:N71)</f>
        <v>5363.582493174336</v>
      </c>
    </row>
    <row r="72" spans="1:15" ht="12.75">
      <c r="A72" s="3">
        <v>118</v>
      </c>
      <c r="B72" s="2" t="s">
        <v>46</v>
      </c>
      <c r="C72" s="12">
        <v>40.916469901826055</v>
      </c>
      <c r="D72" s="12">
        <v>50.31729010304786</v>
      </c>
      <c r="E72" s="12">
        <v>69.40760863125175</v>
      </c>
      <c r="F72" s="25">
        <v>62.73452143507062</v>
      </c>
      <c r="G72" s="28">
        <v>80.40940617558199</v>
      </c>
      <c r="H72" s="28">
        <v>88.13804826354722</v>
      </c>
      <c r="I72" s="28">
        <f>'[1]temmuz-ağust.-eylül'!N11*'[1]temmuz-ağust.-eylül'!G88</f>
        <v>77.25692143239776</v>
      </c>
      <c r="J72" s="28">
        <f>'[2]temmuz-ağust.-eylül'!O11*'[2]temmuz-ağust.-eylül'!G88</f>
        <v>105.75482817257077</v>
      </c>
      <c r="K72" s="28">
        <f>'[3]temmuz-ağust.-eylül'!P11*'[3]temmuz-ağust.-eylül'!G88</f>
        <v>108.18876882607084</v>
      </c>
      <c r="L72" s="28">
        <f>'[4]ekim-kasım-aralık'!N11*'[4]ekim-kasım-aralık'!G88</f>
        <v>94.79629771953417</v>
      </c>
      <c r="M72" s="30">
        <f>'[5]ekim-kasım-aralık'!O11*'[5]ekim-kasım-aralık'!G88</f>
        <v>113.69148120275861</v>
      </c>
      <c r="N72" s="30">
        <f>'[6]ekim-kasım-aralık'!P11*'[6]ekim-kasım-aralık'!G88</f>
        <v>121.10125779875207</v>
      </c>
      <c r="O72" s="11">
        <f>SUM(C72:N72)</f>
        <v>1012.7128996624097</v>
      </c>
    </row>
    <row r="73" spans="1:15" ht="12.75">
      <c r="A73" s="3">
        <v>119</v>
      </c>
      <c r="B73" s="2" t="s">
        <v>71</v>
      </c>
      <c r="C73" s="11">
        <v>126.16097855424806</v>
      </c>
      <c r="D73" s="11">
        <v>155.14726888291972</v>
      </c>
      <c r="E73" s="11">
        <v>214.00995357222155</v>
      </c>
      <c r="F73" s="24">
        <v>193.43429754255848</v>
      </c>
      <c r="G73" s="11">
        <v>247.93266360509472</v>
      </c>
      <c r="H73" s="11">
        <v>271.7629952796687</v>
      </c>
      <c r="I73" s="11">
        <f>'[1]temmuz-ağust.-eylül'!N11*'[1]temmuz-ağust.-eylül'!G89</f>
        <v>238.21235877352584</v>
      </c>
      <c r="J73" s="11">
        <f>'[2]temmuz-ağust.-eylül'!O11*'[2]temmuz-ağust.-eylül'!G89</f>
        <v>326.08220213280043</v>
      </c>
      <c r="K73" s="11">
        <f>'[3]temmuz-ağust.-eylül'!P11*'[3]temmuz-ağust.-eylül'!G89</f>
        <v>333.5869633041651</v>
      </c>
      <c r="L73" s="11">
        <f>'[4]ekim-kasım-aralık'!N11*'[4]ekim-kasım-aralık'!G89</f>
        <v>292.29290093480233</v>
      </c>
      <c r="M73" s="20">
        <f>'[5]ekim-kasım-aralık'!O11*'[5]ekim-kasım-aralık'!G89</f>
        <v>350.5539103504575</v>
      </c>
      <c r="N73" s="20">
        <f>'[6]ekim-kasım-aralık'!P11*'[6]ekim-kasım-aralık'!G89</f>
        <v>373.4010589060855</v>
      </c>
      <c r="O73" s="11">
        <f>SUM(C73:N73)</f>
        <v>3122.5775518385476</v>
      </c>
    </row>
    <row r="74" spans="1:15" ht="12.75">
      <c r="A74" s="6">
        <v>120</v>
      </c>
      <c r="B74" s="2" t="s">
        <v>30</v>
      </c>
      <c r="C74" s="11">
        <v>46.08524262682998</v>
      </c>
      <c r="D74" s="11">
        <v>56.67362136292365</v>
      </c>
      <c r="E74" s="11">
        <v>78.17552422274197</v>
      </c>
      <c r="F74" s="24">
        <v>70.65945934119472</v>
      </c>
      <c r="G74" s="11">
        <v>90.56712375169093</v>
      </c>
      <c r="H74" s="11">
        <v>99.27208648807576</v>
      </c>
      <c r="I74" s="11">
        <f>'[1]temmuz-ağust.-eylül'!N11*'[1]temmuz-ağust.-eylül'!G90</f>
        <v>87.01640139916115</v>
      </c>
      <c r="J74" s="11">
        <f>'[2]temmuz-ağust.-eylül'!O11*'[2]temmuz-ağust.-eylül'!G90</f>
        <v>119.11430597472264</v>
      </c>
      <c r="K74" s="11">
        <f>'[3]temmuz-ağust.-eylül'!P11*'[3]temmuz-ağust.-eylül'!G90</f>
        <v>121.85571416132797</v>
      </c>
      <c r="L74" s="11">
        <f>'[4]ekim-kasım-aralık'!N11*'[4]ekim-kasım-aralık'!G90</f>
        <v>106.7714392520204</v>
      </c>
      <c r="M74" s="20">
        <f>'[5]ekim-kasım-aralık'!O11*'[5]ekim-kasım-aralık'!G90</f>
        <v>128.05355663390154</v>
      </c>
      <c r="N74" s="20">
        <f>'[6]ekim-kasım-aralık'!P11*'[6]ekim-kasım-aralık'!G90</f>
        <v>136.39937319765465</v>
      </c>
      <c r="O74" s="11">
        <f>SUM(C74:N74)</f>
        <v>1140.6438484122455</v>
      </c>
    </row>
    <row r="75" spans="1:15" ht="12.75">
      <c r="A75" s="3">
        <v>121</v>
      </c>
      <c r="B75" s="2" t="s">
        <v>72</v>
      </c>
      <c r="C75" s="11">
        <v>84.05068311818667</v>
      </c>
      <c r="D75" s="11">
        <v>103.36186420687287</v>
      </c>
      <c r="E75" s="11">
        <v>142.57722948861002</v>
      </c>
      <c r="F75" s="24">
        <v>128.86936224854742</v>
      </c>
      <c r="G75" s="11">
        <v>165.17714099973668</v>
      </c>
      <c r="H75" s="11">
        <v>181.0533309210098</v>
      </c>
      <c r="I75" s="11">
        <f>'[1]temmuz-ağust.-eylül'!N11*'[1]temmuz-ağust.-eylül'!G91</f>
        <v>158.70130139724762</v>
      </c>
      <c r="J75" s="11">
        <f>'[2]temmuz-ağust.-eylül'!O11*'[2]temmuz-ağust.-eylül'!G91</f>
        <v>217.2417506270337</v>
      </c>
      <c r="K75" s="11">
        <f>'[3]temmuz-ağust.-eylül'!P11*'[3]temmuz-ağust.-eylül'!G91</f>
        <v>222.24155571986446</v>
      </c>
      <c r="L75" s="11">
        <f>'[4]ekim-kasım-aralık'!N11*'[4]ekim-kasım-aralık'!G91</f>
        <v>194.73071844954686</v>
      </c>
      <c r="M75" s="20">
        <f>'[5]ekim-kasım-aralık'!O11*'[5]ekim-kasım-aralık'!G91</f>
        <v>233.54523698496953</v>
      </c>
      <c r="N75" s="20">
        <f>'[6]ekim-kasım-aralık'!P11*'[6]ekim-kasım-aralık'!G91</f>
        <v>248.7664128620852</v>
      </c>
      <c r="O75" s="11">
        <f>SUM(C75:N75)</f>
        <v>2080.316587023711</v>
      </c>
    </row>
    <row r="76" spans="1:15" ht="12.75">
      <c r="A76" s="3">
        <v>122</v>
      </c>
      <c r="B76" s="2" t="s">
        <v>15</v>
      </c>
      <c r="C76" s="11">
        <v>111.6025667959325</v>
      </c>
      <c r="D76" s="11">
        <v>137.24396907136648</v>
      </c>
      <c r="E76" s="11">
        <v>189.31416363632866</v>
      </c>
      <c r="F76" s="24">
        <v>171.11284613915012</v>
      </c>
      <c r="G76" s="11">
        <v>219.32234489591593</v>
      </c>
      <c r="H76" s="11">
        <v>240.40276304864372</v>
      </c>
      <c r="I76" s="11">
        <f>'[1]temmuz-ağust.-eylül'!N11*'[1]temmuz-ağust.-eylül'!G92</f>
        <v>210.7237196975902</v>
      </c>
      <c r="J76" s="11">
        <f>'[2]temmuz-ağust.-eylül'!O11*'[2]temmuz-ağust.-eylül'!G92</f>
        <v>288.4537767661858</v>
      </c>
      <c r="K76" s="11">
        <f>'[3]temmuz-ağust.-eylül'!P11*'[3]temmuz-ağust.-eylül'!G92</f>
        <v>295.0925221176624</v>
      </c>
      <c r="L76" s="11">
        <f>'[4]ekim-kasım-aralık'!N11*'[4]ekim-kasım-aralık'!G92</f>
        <v>258.56360955956427</v>
      </c>
      <c r="M76" s="20">
        <f>'[5]ekim-kasım-aralık'!O11*'[5]ekim-kasım-aralık'!G92</f>
        <v>310.10155948211724</v>
      </c>
      <c r="N76" s="20">
        <f>'[6]ekim-kasım-aralık'!P11*'[6]ekim-kasım-aralık'!G92</f>
        <v>330.3122494434326</v>
      </c>
      <c r="O76" s="11">
        <f>SUM(C76:N76)</f>
        <v>2762.24609065389</v>
      </c>
    </row>
    <row r="77" spans="1:15" ht="13.5" thickBot="1">
      <c r="A77" s="3">
        <v>123</v>
      </c>
      <c r="B77" s="2" t="s">
        <v>57</v>
      </c>
      <c r="C77" s="14">
        <v>127.19383884791233</v>
      </c>
      <c r="D77" s="14">
        <v>156.41743542360425</v>
      </c>
      <c r="E77" s="14">
        <v>215.76201975010582</v>
      </c>
      <c r="F77" s="27">
        <v>195.01791402725974</v>
      </c>
      <c r="G77" s="14">
        <v>249.96244972973238</v>
      </c>
      <c r="H77" s="14">
        <v>273.9878766203833</v>
      </c>
      <c r="I77" s="14">
        <f>'[1]temmuz-ağust.-eylül'!N11*'[1]temmuz-ağust.-eylül'!G93</f>
        <v>240.1625662755348</v>
      </c>
      <c r="J77" s="14">
        <f>'[2]temmuz-ağust.-eylül'!O11*'[2]temmuz-ağust.-eylül'!G93</f>
        <v>328.75178636489136</v>
      </c>
      <c r="K77" s="14">
        <f>'[3]temmuz-ağust.-eylül'!P11*'[3]temmuz-ağust.-eylül'!G93</f>
        <v>336.31798784780216</v>
      </c>
      <c r="L77" s="14">
        <f>'[4]ekim-kasım-aralık'!N11*'[4]ekim-kasım-aralık'!G93</f>
        <v>294.685857417505</v>
      </c>
      <c r="M77" s="20">
        <f>'[5]ekim-kasım-aralık'!O11*'[5]ekim-kasım-aralık'!G93</f>
        <v>353.42384064854923</v>
      </c>
      <c r="N77" s="20">
        <f>'[6]ekim-kasım-aralık'!P11*'[6]ekim-kasım-aralık'!G93</f>
        <v>376.45803525309805</v>
      </c>
      <c r="O77" s="14">
        <f>SUM(C77:N77)</f>
        <v>3148.141608206378</v>
      </c>
    </row>
  </sheetData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2006-06-05T05:59:41Z</dcterms:created>
  <dcterms:modified xsi:type="dcterms:W3CDTF">2007-03-23T14:18:43Z</dcterms:modified>
  <cp:category/>
  <cp:version/>
  <cp:contentType/>
  <cp:contentStatus/>
</cp:coreProperties>
</file>