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yfa1" sheetId="1" r:id="rId1"/>
    <sheet name="Sayfa2" sheetId="2" r:id="rId2"/>
    <sheet name="Sayf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<sst xmlns="http://schemas.openxmlformats.org/spreadsheetml/2006/main" count="95" uniqueCount="95">
  <si>
    <t>AVCILAR</t>
  </si>
  <si>
    <t>BAĞCILAR</t>
  </si>
  <si>
    <t>BAHÇELİEVLER</t>
  </si>
  <si>
    <t>BAKIRKÖY</t>
  </si>
  <si>
    <t>BAYRAMPAŞA</t>
  </si>
  <si>
    <t>BEŞİKTAŞ</t>
  </si>
  <si>
    <t>BEYKOZ</t>
  </si>
  <si>
    <t>BEYOĞLU</t>
  </si>
  <si>
    <t>BÜYÜKÇEKMECE</t>
  </si>
  <si>
    <t>ESENYURT</t>
  </si>
  <si>
    <t>ÇATALCA</t>
  </si>
  <si>
    <t>ESENLER</t>
  </si>
  <si>
    <t>EYÜP</t>
  </si>
  <si>
    <t>FATİH</t>
  </si>
  <si>
    <t>GAZİOSMANPAŞA</t>
  </si>
  <si>
    <t>ARNAVUTKÖY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</si>
  <si>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</si>
  <si>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</si>
  <si>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</si>
  <si>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</si>
  <si>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</si>
  <si>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</si>
  <si>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</si>
  <si>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SARIYER</t>
  </si>
  <si>
    <t>SİLİVRİ</t>
  </si>
  <si>
    <t>SULTANBEYLİ</t>
  </si>
  <si>
    <t>ŞİLE</t>
  </si>
  <si>
    <t>TUZLA</t>
  </si>
  <si>
    <t>ÜMRANİYE</t>
  </si>
  <si>
    <t>ÇEKMEKÖY</t>
  </si>
  <si>
    <t>ÜSKÜDAR</t>
  </si>
  <si>
    <t>ZEYTİNBURNU</t>
  </si>
  <si>
    <t>ŞİŞLİ</t>
  </si>
  <si>
    <t xml:space="preserve">ADALAR </t>
  </si>
  <si>
    <t>BEYLİKDÜZÜ</t>
  </si>
  <si>
    <t>BELEDİYELER</t>
  </si>
  <si>
    <t>SN</t>
  </si>
  <si>
    <t>İLÇE İLK KADEME BELEDİYELERİ PAYLARI</t>
  </si>
  <si>
    <t>OCAK      (TL)</t>
  </si>
  <si>
    <t>ŞUBAT   (TL)</t>
  </si>
  <si>
    <t>MART   (TL)</t>
  </si>
  <si>
    <t>NİSAN (TL)</t>
  </si>
  <si>
    <t>MAYIS  (TL)</t>
  </si>
  <si>
    <t>HAZİRAN (TL)</t>
  </si>
  <si>
    <t>TEMMUZ (TL)</t>
  </si>
  <si>
    <t>AĞUSTOS (TL)</t>
  </si>
  <si>
    <t>EYLÜL (TL)</t>
  </si>
  <si>
    <t>EKİM (TL)</t>
  </si>
  <si>
    <t>KASIM (TL)</t>
  </si>
  <si>
    <t>ARALIK (TL)</t>
  </si>
  <si>
    <t>TOPLAM  (TL)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</si>
  <si>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</si>
  <si>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</si>
  <si>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</si>
  <si>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</si>
  <si>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</si>
  <si>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</si>
  <si>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</si>
  <si>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</si>
  <si>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</si>
  <si>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</si>
  <si>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</si>
  <si>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</si>
  <si>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</si>
  <si>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</si>
  <si>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</si>
  <si>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</si>
  <si>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</si>
  <si>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</si>
  <si>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</si>
  <si>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</si>
  <si>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</si>
  <si>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</si>
  <si>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</si>
  <si>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</si>
  <si>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</si>
  <si>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</si>
  <si>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</si>
  <si>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</si>
  <si>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</si>
  <si>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</si>
  <si>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</si>
  <si>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</si>
  <si>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ATAŞEHİR</t>
  </si>
  <si>
    <t>33.</t>
  </si>
  <si>
    <t>BAŞAKŞEHİR</t>
  </si>
  <si>
    <t>34.</t>
  </si>
  <si>
    <t>SANCAKTEPE</t>
  </si>
  <si>
    <t>35.</t>
  </si>
  <si>
    <t>SULTANGAZİ</t>
  </si>
  <si>
    <t>36.</t>
  </si>
  <si>
    <t>37.</t>
  </si>
  <si>
    <t>38.</t>
  </si>
  <si>
    <t>39.</t>
  </si>
  <si>
    <t>2011 YILI KÜLTÜR BAKANLIĞI MÜZE PAYLARI (2464 SAYILI BELEDİYE GELİRLERİ KANUNU 97/a MADDESİ)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</si>
</sst>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_T_L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 Tu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3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5" xfId="0" applyNumberFormat="1" applyFont="1" applyBorder="1" applyAlignment="1">
      <alignment horizontal="center" wrapText="1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6" fillId="0" borderId="0" xfId="19" applyNumberFormat="1" applyBorder="1">
      <alignment/>
      <protection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6" fillId="0" borderId="6" xfId="19" applyNumberFormat="1" applyBorder="1">
      <alignment/>
      <protection/>
    </xf>
    <xf numFmtId="4" fontId="6" fillId="0" borderId="7" xfId="19" applyNumberFormat="1" applyBorder="1">
      <alignment/>
      <protection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4" fontId="6" fillId="0" borderId="11" xfId="19" applyNumberFormat="1" applyBorder="1">
      <alignment/>
      <protection/>
    </xf>
    <xf numFmtId="4" fontId="6" fillId="0" borderId="12" xfId="19" applyNumberFormat="1" applyBorder="1">
      <alignment/>
      <protection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9" fontId="4" fillId="0" borderId="17" xfId="0" applyNumberFormat="1" applyFont="1" applyBorder="1" applyAlignment="1">
      <alignment horizontal="center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5" xfId="0" applyNumberFormat="1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Sayf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rat.siper\Local%20Settings\Temporary%20Internet%20Files\OLK170\2011-K&#220;LT&#220;R%20BAKANLI&#286;I%20M&#220;ZE%20PAYI%20DA&#286;ILIM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itap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lçe Bld. Vergi No."/>
      <sheetName val="Aralık-2010 "/>
      <sheetName val="Ocak-2011 "/>
      <sheetName val="Şubat-2011"/>
      <sheetName val="Mart-2011"/>
      <sheetName val="Nisan-2011"/>
      <sheetName val="Mayıs-2011"/>
      <sheetName val="Haziran-2011 "/>
      <sheetName val="Temmuz-2011"/>
      <sheetName val="Ağustos-2011"/>
      <sheetName val="Eylül-2011"/>
      <sheetName val="Ekim-2011"/>
      <sheetName val="Kasım-2011 "/>
      <sheetName val="Aralık-2011"/>
    </sheetNames>
    <sheetDataSet>
      <sheetData sheetId="2">
        <row r="12">
          <cell r="K12">
            <v>0.0022759385541028946</v>
          </cell>
        </row>
        <row r="14">
          <cell r="E14">
            <v>14072</v>
          </cell>
        </row>
        <row r="15">
          <cell r="E15">
            <v>214810</v>
          </cell>
        </row>
        <row r="16">
          <cell r="E16">
            <v>185373</v>
          </cell>
        </row>
        <row r="17">
          <cell r="E17">
            <v>219960</v>
          </cell>
        </row>
        <row r="18">
          <cell r="E18">
            <v>245064</v>
          </cell>
        </row>
        <row r="19">
          <cell r="E19">
            <v>316632</v>
          </cell>
        </row>
        <row r="20">
          <cell r="E20">
            <v>443955</v>
          </cell>
        </row>
        <row r="21">
          <cell r="E21">
            <v>460675</v>
          </cell>
        </row>
        <row r="22">
          <cell r="E22">
            <v>533452</v>
          </cell>
        </row>
        <row r="23">
          <cell r="E23">
            <v>252986</v>
          </cell>
        </row>
        <row r="24">
          <cell r="E24">
            <v>312666</v>
          </cell>
        </row>
        <row r="25">
          <cell r="E25">
            <v>524889</v>
          </cell>
        </row>
        <row r="26">
          <cell r="E26">
            <v>288058</v>
          </cell>
        </row>
        <row r="27">
          <cell r="E27">
            <v>426748</v>
          </cell>
        </row>
        <row r="28">
          <cell r="E28">
            <v>669081</v>
          </cell>
        </row>
        <row r="29">
          <cell r="E29">
            <v>415130</v>
          </cell>
        </row>
        <row r="30">
          <cell r="E30">
            <v>538065</v>
          </cell>
        </row>
        <row r="31">
          <cell r="E31">
            <v>553935</v>
          </cell>
        </row>
        <row r="32">
          <cell r="E32">
            <v>268276</v>
          </cell>
        </row>
        <row r="33">
          <cell r="E33">
            <v>720819</v>
          </cell>
        </row>
        <row r="34">
          <cell r="E34">
            <v>571683</v>
          </cell>
        </row>
        <row r="35">
          <cell r="E35">
            <v>333944</v>
          </cell>
        </row>
        <row r="36">
          <cell r="E36">
            <v>314271</v>
          </cell>
        </row>
        <row r="37">
          <cell r="E37">
            <v>417605</v>
          </cell>
        </row>
        <row r="38">
          <cell r="E38">
            <v>170453</v>
          </cell>
        </row>
        <row r="39">
          <cell r="E39">
            <v>464557</v>
          </cell>
        </row>
        <row r="40">
          <cell r="E40">
            <v>111636</v>
          </cell>
        </row>
        <row r="41">
          <cell r="E41">
            <v>12753</v>
          </cell>
        </row>
        <row r="42">
          <cell r="E42">
            <v>163140</v>
          </cell>
        </row>
        <row r="43">
          <cell r="E43">
            <v>35995</v>
          </cell>
        </row>
        <row r="44">
          <cell r="E44">
            <v>373017</v>
          </cell>
        </row>
        <row r="45">
          <cell r="E45">
            <v>351046</v>
          </cell>
        </row>
        <row r="46">
          <cell r="E46">
            <v>205860</v>
          </cell>
        </row>
        <row r="47">
          <cell r="E47">
            <v>227602</v>
          </cell>
        </row>
        <row r="48">
          <cell r="E48">
            <v>444295</v>
          </cell>
        </row>
        <row r="49">
          <cell r="E49">
            <v>156333</v>
          </cell>
        </row>
        <row r="50">
          <cell r="E50">
            <v>185633</v>
          </cell>
        </row>
        <row r="51">
          <cell r="E51">
            <v>142546</v>
          </cell>
        </row>
        <row r="52">
          <cell r="E52">
            <v>282026</v>
          </cell>
        </row>
      </sheetData>
      <sheetData sheetId="6">
        <row r="12">
          <cell r="K12">
            <v>0.00700405106483462</v>
          </cell>
        </row>
        <row r="14">
          <cell r="E14">
            <v>14072</v>
          </cell>
        </row>
        <row r="15">
          <cell r="E15">
            <v>214810</v>
          </cell>
        </row>
        <row r="16">
          <cell r="E16">
            <v>185373</v>
          </cell>
        </row>
        <row r="17">
          <cell r="E17">
            <v>219960</v>
          </cell>
        </row>
        <row r="18">
          <cell r="E18">
            <v>245064</v>
          </cell>
        </row>
        <row r="19">
          <cell r="E19">
            <v>316632</v>
          </cell>
        </row>
        <row r="20">
          <cell r="E20">
            <v>443955</v>
          </cell>
        </row>
        <row r="21">
          <cell r="E21">
            <v>460675</v>
          </cell>
        </row>
        <row r="22">
          <cell r="E22">
            <v>533452</v>
          </cell>
        </row>
        <row r="23">
          <cell r="E23">
            <v>252986</v>
          </cell>
        </row>
        <row r="24">
          <cell r="E24">
            <v>312666</v>
          </cell>
        </row>
        <row r="25">
          <cell r="E25">
            <v>524889</v>
          </cell>
        </row>
        <row r="26">
          <cell r="E26">
            <v>288058</v>
          </cell>
        </row>
        <row r="27">
          <cell r="E27">
            <v>426748</v>
          </cell>
        </row>
        <row r="28">
          <cell r="E28">
            <v>669081</v>
          </cell>
        </row>
        <row r="29">
          <cell r="E29">
            <v>415130</v>
          </cell>
        </row>
        <row r="30">
          <cell r="E30">
            <v>538065</v>
          </cell>
        </row>
        <row r="31">
          <cell r="E31">
            <v>553935</v>
          </cell>
        </row>
        <row r="32">
          <cell r="E32">
            <v>268276</v>
          </cell>
        </row>
        <row r="33">
          <cell r="E33">
            <v>720819</v>
          </cell>
        </row>
        <row r="34">
          <cell r="E34">
            <v>571683</v>
          </cell>
        </row>
        <row r="35">
          <cell r="E35">
            <v>333944</v>
          </cell>
        </row>
        <row r="36">
          <cell r="E36">
            <v>314271</v>
          </cell>
        </row>
        <row r="37">
          <cell r="E37">
            <v>417605</v>
          </cell>
        </row>
        <row r="38">
          <cell r="E38">
            <v>170453</v>
          </cell>
        </row>
        <row r="39">
          <cell r="E39">
            <v>464557</v>
          </cell>
        </row>
        <row r="40">
          <cell r="E40">
            <v>111636</v>
          </cell>
        </row>
        <row r="41">
          <cell r="E41">
            <v>12753</v>
          </cell>
        </row>
        <row r="42">
          <cell r="E42">
            <v>163140</v>
          </cell>
        </row>
        <row r="43">
          <cell r="E43">
            <v>35995</v>
          </cell>
        </row>
        <row r="44">
          <cell r="E44">
            <v>373017</v>
          </cell>
        </row>
        <row r="45">
          <cell r="E45">
            <v>351046</v>
          </cell>
        </row>
        <row r="46">
          <cell r="E46">
            <v>205860</v>
          </cell>
        </row>
        <row r="47">
          <cell r="E47">
            <v>227602</v>
          </cell>
        </row>
        <row r="48">
          <cell r="E48">
            <v>444295</v>
          </cell>
        </row>
        <row r="49">
          <cell r="E49">
            <v>156333</v>
          </cell>
        </row>
        <row r="50">
          <cell r="E50">
            <v>185633</v>
          </cell>
        </row>
        <row r="51">
          <cell r="E51">
            <v>142546</v>
          </cell>
        </row>
        <row r="52">
          <cell r="E52">
            <v>282026</v>
          </cell>
        </row>
      </sheetData>
      <sheetData sheetId="13">
        <row r="12">
          <cell r="K12">
            <v>0.015453693324733368</v>
          </cell>
        </row>
        <row r="14">
          <cell r="E14">
            <v>14072</v>
          </cell>
        </row>
        <row r="15">
          <cell r="E15">
            <v>214810</v>
          </cell>
        </row>
        <row r="16">
          <cell r="E16">
            <v>185373</v>
          </cell>
        </row>
        <row r="17">
          <cell r="E17">
            <v>219960</v>
          </cell>
        </row>
        <row r="18">
          <cell r="E18">
            <v>245064</v>
          </cell>
        </row>
        <row r="19">
          <cell r="E19">
            <v>316632</v>
          </cell>
        </row>
        <row r="20">
          <cell r="E20">
            <v>443955</v>
          </cell>
        </row>
        <row r="21">
          <cell r="E21">
            <v>460675</v>
          </cell>
        </row>
        <row r="22">
          <cell r="E22">
            <v>533452</v>
          </cell>
        </row>
        <row r="23">
          <cell r="E23">
            <v>252986</v>
          </cell>
        </row>
        <row r="24">
          <cell r="E24">
            <v>312666</v>
          </cell>
        </row>
        <row r="25">
          <cell r="E25">
            <v>524889</v>
          </cell>
        </row>
        <row r="26">
          <cell r="E26">
            <v>288058</v>
          </cell>
        </row>
        <row r="27">
          <cell r="E27">
            <v>426748</v>
          </cell>
        </row>
        <row r="28">
          <cell r="E28">
            <v>669081</v>
          </cell>
        </row>
        <row r="29">
          <cell r="E29">
            <v>415130</v>
          </cell>
        </row>
        <row r="30">
          <cell r="E30">
            <v>538065</v>
          </cell>
        </row>
        <row r="31">
          <cell r="E31">
            <v>553935</v>
          </cell>
        </row>
        <row r="32">
          <cell r="E32">
            <v>268276</v>
          </cell>
        </row>
        <row r="33">
          <cell r="E33">
            <v>720819</v>
          </cell>
        </row>
        <row r="34">
          <cell r="E34">
            <v>571683</v>
          </cell>
        </row>
        <row r="35">
          <cell r="E35">
            <v>333944</v>
          </cell>
        </row>
        <row r="36">
          <cell r="E36">
            <v>314271</v>
          </cell>
        </row>
        <row r="37">
          <cell r="E37">
            <v>417605</v>
          </cell>
        </row>
        <row r="38">
          <cell r="E38">
            <v>170453</v>
          </cell>
        </row>
        <row r="39">
          <cell r="E39">
            <v>464557</v>
          </cell>
        </row>
        <row r="40">
          <cell r="E40">
            <v>111636</v>
          </cell>
        </row>
        <row r="41">
          <cell r="E41">
            <v>12753</v>
          </cell>
        </row>
        <row r="42">
          <cell r="E42">
            <v>163140</v>
          </cell>
        </row>
        <row r="43">
          <cell r="E43">
            <v>35995</v>
          </cell>
        </row>
        <row r="44">
          <cell r="E44">
            <v>373017</v>
          </cell>
        </row>
        <row r="45">
          <cell r="E45">
            <v>351046</v>
          </cell>
        </row>
        <row r="46">
          <cell r="E46">
            <v>205860</v>
          </cell>
        </row>
        <row r="47">
          <cell r="E47">
            <v>227602</v>
          </cell>
        </row>
        <row r="48">
          <cell r="E48">
            <v>444295</v>
          </cell>
        </row>
        <row r="49">
          <cell r="E49">
            <v>156333</v>
          </cell>
        </row>
        <row r="50">
          <cell r="E50">
            <v>185633</v>
          </cell>
        </row>
        <row r="51">
          <cell r="E51">
            <v>142546</v>
          </cell>
        </row>
        <row r="52">
          <cell r="E52">
            <v>282026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4">
          <cell r="O4">
            <v>120.43689427697784</v>
          </cell>
          <cell r="P4">
            <v>259.3110180975621</v>
          </cell>
        </row>
        <row r="5">
          <cell r="O5">
            <v>1838.4770650680507</v>
          </cell>
          <cell r="P5">
            <v>3958.399644509474</v>
          </cell>
        </row>
        <row r="6">
          <cell r="O6">
            <v>1586.5369814387586</v>
          </cell>
          <cell r="P6">
            <v>3415.950920821446</v>
          </cell>
        </row>
        <row r="7">
          <cell r="O7">
            <v>1882.5539557393438</v>
          </cell>
          <cell r="P7">
            <v>4053.30099067224</v>
          </cell>
        </row>
        <row r="8">
          <cell r="O8">
            <v>2097.4095408679145</v>
          </cell>
          <cell r="P8">
            <v>4515.903591462547</v>
          </cell>
        </row>
        <row r="9">
          <cell r="O9">
            <v>2709.932824666575</v>
          </cell>
          <cell r="P9">
            <v>5834.71903654543</v>
          </cell>
        </row>
        <row r="10">
          <cell r="O10">
            <v>3799.6419413541566</v>
          </cell>
          <cell r="P10">
            <v>8180.956725376861</v>
          </cell>
        </row>
        <row r="11">
          <cell r="O11">
            <v>3942.7420601937724</v>
          </cell>
          <cell r="P11">
            <v>8489.063620103356</v>
          </cell>
        </row>
        <row r="12">
          <cell r="O12">
            <v>4565.612715025752</v>
          </cell>
          <cell r="P12">
            <v>9830.157847227169</v>
          </cell>
        </row>
        <row r="13">
          <cell r="O13">
            <v>2165.2109249257755</v>
          </cell>
          <cell r="P13">
            <v>4661.885817540496</v>
          </cell>
        </row>
        <row r="14">
          <cell r="O14">
            <v>2675.989339539906</v>
          </cell>
          <cell r="P14">
            <v>5761.635786277171</v>
          </cell>
        </row>
        <row r="15">
          <cell r="O15">
            <v>4492.325255837736</v>
          </cell>
          <cell r="P15">
            <v>9672.36362835498</v>
          </cell>
        </row>
        <row r="16">
          <cell r="O16">
            <v>2465.378829707055</v>
          </cell>
          <cell r="P16">
            <v>5308.173198631861</v>
          </cell>
        </row>
        <row r="17">
          <cell r="O17">
            <v>3652.373774794751</v>
          </cell>
          <cell r="P17">
            <v>7863.875664518081</v>
          </cell>
        </row>
        <row r="18">
          <cell r="O18">
            <v>5726.4097256775585</v>
          </cell>
          <cell r="P18">
            <v>12329.453901345578</v>
          </cell>
        </row>
        <row r="19">
          <cell r="O19">
            <v>3552.939732888133</v>
          </cell>
          <cell r="P19">
            <v>7649.785598553223</v>
          </cell>
        </row>
        <row r="20">
          <cell r="O20">
            <v>4605.093626999864</v>
          </cell>
          <cell r="P20">
            <v>9915.163654964806</v>
          </cell>
        </row>
        <row r="21">
          <cell r="O21">
            <v>4740.918919223828</v>
          </cell>
          <cell r="P21">
            <v>10207.607220712982</v>
          </cell>
        </row>
        <row r="22">
          <cell r="O22">
            <v>2296.072217812003</v>
          </cell>
          <cell r="P22">
            <v>4943.641464691698</v>
          </cell>
        </row>
        <row r="23">
          <cell r="O23">
            <v>6169.215583842872</v>
          </cell>
          <cell r="P23">
            <v>13282.853095087168</v>
          </cell>
        </row>
        <row r="24">
          <cell r="O24">
            <v>4892.817298958607</v>
          </cell>
          <cell r="P24">
            <v>10534.657529780316</v>
          </cell>
        </row>
        <row r="25">
          <cell r="O25">
            <v>2858.0996462785024</v>
          </cell>
          <cell r="P25">
            <v>6153.734979219179</v>
          </cell>
        </row>
        <row r="26">
          <cell r="O26">
            <v>2689.725923914163</v>
          </cell>
          <cell r="P26">
            <v>5791.211836877412</v>
          </cell>
        </row>
        <row r="27">
          <cell r="O27">
            <v>3574.122316268997</v>
          </cell>
          <cell r="P27">
            <v>7695.393527048922</v>
          </cell>
        </row>
        <row r="28">
          <cell r="O28">
            <v>1458.842377785226</v>
          </cell>
          <cell r="P28">
            <v>3141.013428637277</v>
          </cell>
        </row>
        <row r="29">
          <cell r="O29">
            <v>3975.9666212784246</v>
          </cell>
          <cell r="P29">
            <v>8560.59896491964</v>
          </cell>
        </row>
        <row r="30">
          <cell r="O30">
            <v>955.4500518408682</v>
          </cell>
          <cell r="P30">
            <v>2057.16634567506</v>
          </cell>
        </row>
        <row r="31">
          <cell r="O31">
            <v>109.14807509339812</v>
          </cell>
          <cell r="P31">
            <v>235.0052170123799</v>
          </cell>
        </row>
        <row r="32">
          <cell r="O32">
            <v>1396.2531930319901</v>
          </cell>
          <cell r="P32">
            <v>3006.253517086149</v>
          </cell>
        </row>
        <row r="33">
          <cell r="O33">
            <v>308.06751062392107</v>
          </cell>
          <cell r="P33">
            <v>663.2959136172362</v>
          </cell>
        </row>
        <row r="34">
          <cell r="O34">
            <v>3192.5105878706254</v>
          </cell>
          <cell r="P34">
            <v>6873.750571183793</v>
          </cell>
        </row>
        <row r="35">
          <cell r="O35">
            <v>3004.4691577853864</v>
          </cell>
          <cell r="P35">
            <v>6468.88115826299</v>
          </cell>
        </row>
        <row r="36">
          <cell r="O36">
            <v>1761.8774201150268</v>
          </cell>
          <cell r="P36">
            <v>3793.4740040906863</v>
          </cell>
        </row>
        <row r="37">
          <cell r="O37">
            <v>1947.9589263238138</v>
          </cell>
          <cell r="P37">
            <v>4194.123531910271</v>
          </cell>
        </row>
        <row r="38">
          <cell r="O38">
            <v>3802.551872000417</v>
          </cell>
          <cell r="P38">
            <v>8187.2220569681895</v>
          </cell>
        </row>
        <row r="39">
          <cell r="O39">
            <v>1337.994669769953</v>
          </cell>
          <cell r="P39">
            <v>2880.8178931385855</v>
          </cell>
        </row>
        <row r="40">
          <cell r="O40">
            <v>1588.7622225211928</v>
          </cell>
          <cell r="P40">
            <v>3420.742056744226</v>
          </cell>
        </row>
        <row r="41">
          <cell r="O41">
            <v>1219.9969820641047</v>
          </cell>
          <cell r="P41">
            <v>2626.758697110225</v>
          </cell>
        </row>
        <row r="42">
          <cell r="O42">
            <v>2413.7532365945813</v>
          </cell>
          <cell r="P42">
            <v>5197.018845223355</v>
          </cell>
        </row>
        <row r="46">
          <cell r="C46">
            <v>346.21854564878896</v>
          </cell>
          <cell r="D46">
            <v>138.98779160001146</v>
          </cell>
          <cell r="G46">
            <v>101.3965881836172</v>
          </cell>
          <cell r="H46">
            <v>232.46301103481164</v>
          </cell>
          <cell r="K46">
            <v>70.12143229224888</v>
          </cell>
          <cell r="L46">
            <v>512.4885355803995</v>
          </cell>
          <cell r="O46">
            <v>157.31419988684897</v>
          </cell>
          <cell r="P46">
            <v>298.0822772906859</v>
          </cell>
        </row>
        <row r="47">
          <cell r="C47">
            <v>5285.04873442413</v>
          </cell>
          <cell r="D47">
            <v>2121.657725525758</v>
          </cell>
          <cell r="G47">
            <v>1547.825547734708</v>
          </cell>
          <cell r="H47">
            <v>3548.5630614260867</v>
          </cell>
          <cell r="K47">
            <v>1070.4082483440864</v>
          </cell>
          <cell r="L47">
            <v>7823.17100113883</v>
          </cell>
          <cell r="O47">
            <v>2401.4115461692745</v>
          </cell>
          <cell r="P47">
            <v>4550.245450882052</v>
          </cell>
        </row>
        <row r="48">
          <cell r="C48">
            <v>4560.7994927908585</v>
          </cell>
          <cell r="D48">
            <v>1830.9113055904581</v>
          </cell>
          <cell r="G48">
            <v>1335.7155870780039</v>
          </cell>
          <cell r="H48">
            <v>3062.2772700793166</v>
          </cell>
          <cell r="K48">
            <v>923.722304456442</v>
          </cell>
          <cell r="L48">
            <v>6751.104129203056</v>
          </cell>
          <cell r="O48">
            <v>2072.3283950841997</v>
          </cell>
          <cell r="P48">
            <v>3926.6917274165944</v>
          </cell>
        </row>
        <row r="49">
          <cell r="C49">
            <v>5411.756061747273</v>
          </cell>
          <cell r="D49">
            <v>2172.523780581191</v>
          </cell>
          <cell r="G49">
            <v>1584.9341626540959</v>
          </cell>
          <cell r="H49">
            <v>3633.638708585643</v>
          </cell>
          <cell r="K49">
            <v>1096.0709385306327</v>
          </cell>
          <cell r="L49">
            <v>8010.728985664062</v>
          </cell>
          <cell r="O49">
            <v>2458.984608237017</v>
          </cell>
          <cell r="P49">
            <v>4659.33610807698</v>
          </cell>
        </row>
        <row r="50">
          <cell r="C50">
            <v>6029.398924877403</v>
          </cell>
          <cell r="D50">
            <v>2420.473575942667</v>
          </cell>
          <cell r="G50">
            <v>1765.8224478844488</v>
          </cell>
          <cell r="H50">
            <v>4048.3453195164216</v>
          </cell>
          <cell r="K50">
            <v>1221.1653413351107</v>
          </cell>
          <cell r="L50">
            <v>8924.992217415793</v>
          </cell>
          <cell r="O50">
            <v>2739.628132537717</v>
          </cell>
          <cell r="P50">
            <v>5191.10540093552</v>
          </cell>
        </row>
        <row r="51">
          <cell r="C51">
            <v>7790.212517472098</v>
          </cell>
          <cell r="D51">
            <v>3127.343833846989</v>
          </cell>
          <cell r="G51">
            <v>2281.509700806927</v>
          </cell>
          <cell r="H51">
            <v>5230.615982800916</v>
          </cell>
          <cell r="K51">
            <v>1577.7920231352578</v>
          </cell>
          <cell r="L51">
            <v>11531.429078872447</v>
          </cell>
          <cell r="O51">
            <v>3539.7036482783374</v>
          </cell>
          <cell r="P51">
            <v>6707.105430863023</v>
          </cell>
        </row>
        <row r="52">
          <cell r="C52">
            <v>10922.786699368115</v>
          </cell>
          <cell r="D52">
            <v>4384.900868375717</v>
          </cell>
          <cell r="G52">
            <v>3198.942744958625</v>
          </cell>
          <cell r="H52">
            <v>7333.93377373222</v>
          </cell>
          <cell r="K52">
            <v>2212.2484702462584</v>
          </cell>
          <cell r="L52">
            <v>16168.40874172799</v>
          </cell>
          <cell r="O52">
            <v>4963.077431123226</v>
          </cell>
          <cell r="P52">
            <v>9404.14421649989</v>
          </cell>
        </row>
        <row r="53">
          <cell r="C53">
            <v>11334.154954289075</v>
          </cell>
          <cell r="D53">
            <v>4550.042701487726</v>
          </cell>
          <cell r="G53">
            <v>3319.4196462114733</v>
          </cell>
          <cell r="H53">
            <v>7610.140534995869</v>
          </cell>
          <cell r="K53">
            <v>2295.565010036367</v>
          </cell>
          <cell r="L53">
            <v>16777.334858477865</v>
          </cell>
          <cell r="O53">
            <v>5149.994246224713</v>
          </cell>
          <cell r="P53">
            <v>9758.318155975463</v>
          </cell>
        </row>
        <row r="54">
          <cell r="C54">
            <v>13124.714014599047</v>
          </cell>
          <cell r="D54">
            <v>5268.854136200207</v>
          </cell>
          <cell r="G54">
            <v>3843.818416694639</v>
          </cell>
          <cell r="H54">
            <v>8812.383325933935</v>
          </cell>
          <cell r="K54">
            <v>2658.2161952220545</v>
          </cell>
          <cell r="L54">
            <v>19427.802322515297</v>
          </cell>
          <cell r="O54">
            <v>5963.585457507061</v>
          </cell>
          <cell r="P54">
            <v>11299.92801202892</v>
          </cell>
        </row>
        <row r="55">
          <cell r="C55">
            <v>6224.306778674284</v>
          </cell>
          <cell r="D55">
            <v>2498.718408592986</v>
          </cell>
          <cell r="G55">
            <v>1822.9048648536511</v>
          </cell>
          <cell r="H55">
            <v>4179.213140253899</v>
          </cell>
          <cell r="K55">
            <v>1260.6410368026488</v>
          </cell>
          <cell r="L55">
            <v>9213.503742349556</v>
          </cell>
          <cell r="O55">
            <v>2828.190035003864</v>
          </cell>
          <cell r="P55">
            <v>5358.914369148768</v>
          </cell>
        </row>
        <row r="56">
          <cell r="C56">
            <v>7692.635573751013</v>
          </cell>
          <cell r="D56">
            <v>3088.172033002358</v>
          </cell>
          <cell r="G56">
            <v>2252.932464540851</v>
          </cell>
          <cell r="H56">
            <v>5165.099474716488</v>
          </cell>
          <cell r="K56">
            <v>1558.029260168298</v>
          </cell>
          <cell r="L56">
            <v>11386.991221274957</v>
          </cell>
          <cell r="O56">
            <v>3495.3668008684995</v>
          </cell>
          <cell r="P56">
            <v>6623.095033496987</v>
          </cell>
        </row>
        <row r="57">
          <cell r="C57">
            <v>12914.035404139227</v>
          </cell>
          <cell r="D57">
            <v>5184.278208153668</v>
          </cell>
          <cell r="G57">
            <v>3782.1172381403244</v>
          </cell>
          <cell r="H57">
            <v>8670.926478045143</v>
          </cell>
          <cell r="K57">
            <v>2615.546366859453</v>
          </cell>
          <cell r="L57">
            <v>19115.946201837713</v>
          </cell>
          <cell r="O57">
            <v>5867.857665179667</v>
          </cell>
          <cell r="P57">
            <v>11118.540963958983</v>
          </cell>
        </row>
        <row r="58">
          <cell r="C58">
            <v>7087.19597942715</v>
          </cell>
          <cell r="D58">
            <v>2845.121181972435</v>
          </cell>
          <cell r="G58">
            <v>2075.6181352328313</v>
          </cell>
          <cell r="H58">
            <v>4758.586557182048</v>
          </cell>
          <cell r="K58">
            <v>1435.4064484963494</v>
          </cell>
          <cell r="L58">
            <v>10490.791826479443</v>
          </cell>
          <cell r="O58">
            <v>3220.268177302867</v>
          </cell>
          <cell r="P58">
            <v>6101.832335972172</v>
          </cell>
        </row>
        <row r="59">
          <cell r="C59">
            <v>10499.436605921646</v>
          </cell>
          <cell r="D59">
            <v>4214.948983067204</v>
          </cell>
          <cell r="G59">
            <v>3074.9567377900985</v>
          </cell>
          <cell r="H59">
            <v>7049.681994960475</v>
          </cell>
          <cell r="K59">
            <v>2126.5051867433644</v>
          </cell>
          <cell r="L59">
            <v>15541.746559256988</v>
          </cell>
          <cell r="O59">
            <v>4770.716328404848</v>
          </cell>
          <cell r="P59">
            <v>9039.654325557534</v>
          </cell>
        </row>
        <row r="60">
          <cell r="C60">
            <v>16461.64374227099</v>
          </cell>
          <cell r="D60">
            <v>6608.44873447465</v>
          </cell>
          <cell r="G60">
            <v>4821.10081143283</v>
          </cell>
          <cell r="H60">
            <v>11052.912442167624</v>
          </cell>
          <cell r="K60">
            <v>3334.0618277096482</v>
          </cell>
          <cell r="L60">
            <v>24367.278416335226</v>
          </cell>
          <cell r="O60">
            <v>7479.813969193633</v>
          </cell>
          <cell r="P60">
            <v>14172.909904201919</v>
          </cell>
        </row>
        <row r="61">
          <cell r="C61">
            <v>10213.594716826448</v>
          </cell>
          <cell r="D61">
            <v>4100.199113623704</v>
          </cell>
          <cell r="G61">
            <v>2991.2425847544773</v>
          </cell>
          <cell r="H61">
            <v>6857.757942785771</v>
          </cell>
          <cell r="K61">
            <v>2068.612150901171</v>
          </cell>
          <cell r="L61">
            <v>15118.630313778514</v>
          </cell>
          <cell r="O61">
            <v>4640.835972074163</v>
          </cell>
          <cell r="P61">
            <v>8793.55427598653</v>
          </cell>
        </row>
        <row r="62">
          <cell r="C62">
            <v>13238.209335170242</v>
          </cell>
          <cell r="D62">
            <v>5314.416293864424</v>
          </cell>
          <cell r="G62">
            <v>3877.0576478835974</v>
          </cell>
          <cell r="H62">
            <v>8888.587978428506</v>
          </cell>
          <cell r="K62">
            <v>2681.2029893639065</v>
          </cell>
          <cell r="L62">
            <v>19595.803290013337</v>
          </cell>
          <cell r="O62">
            <v>6015.155270190264</v>
          </cell>
          <cell r="P62">
            <v>11397.643585162941</v>
          </cell>
        </row>
        <row r="63">
          <cell r="C63">
            <v>13628.664730241751</v>
          </cell>
          <cell r="D63">
            <v>5471.162758666313</v>
          </cell>
          <cell r="G63">
            <v>3991.409826285673</v>
          </cell>
          <cell r="H63">
            <v>9150.753128025042</v>
          </cell>
          <cell r="K63">
            <v>2760.2839395115748</v>
          </cell>
          <cell r="L63">
            <v>20173.77323456002</v>
          </cell>
          <cell r="O63">
            <v>6192.569735241735</v>
          </cell>
          <cell r="P63">
            <v>11733.81227053838</v>
          </cell>
        </row>
        <row r="64">
          <cell r="C64">
            <v>6600.49222231911</v>
          </cell>
          <cell r="D64">
            <v>2649.736269136205</v>
          </cell>
          <cell r="G64">
            <v>1933.077820604611</v>
          </cell>
          <cell r="H64">
            <v>4431.796954830524</v>
          </cell>
          <cell r="K64">
            <v>1336.831819900182</v>
          </cell>
          <cell r="L64">
            <v>9770.350651745826</v>
          </cell>
          <cell r="O64">
            <v>2999.120543550618</v>
          </cell>
          <cell r="P64">
            <v>5682.797116432352</v>
          </cell>
        </row>
        <row r="65">
          <cell r="C65">
            <v>17734.572616260262</v>
          </cell>
          <cell r="D65">
            <v>7119.459988155818</v>
          </cell>
          <cell r="G65">
            <v>5193.901883024926</v>
          </cell>
          <cell r="H65">
            <v>11907.600565029981</v>
          </cell>
          <cell r="K65">
            <v>3591.874694674996</v>
          </cell>
          <cell r="L65">
            <v>26251.525989804435</v>
          </cell>
          <cell r="O65">
            <v>8058.205247885062</v>
          </cell>
          <cell r="P65">
            <v>15268.85794729924</v>
          </cell>
        </row>
        <row r="66">
          <cell r="C66">
            <v>14065.325243898282</v>
          </cell>
          <cell r="D66">
            <v>5646.45804898162</v>
          </cell>
          <cell r="G66">
            <v>4119.294039409809</v>
          </cell>
          <cell r="H66">
            <v>9443.941979634326</v>
          </cell>
          <cell r="K66">
            <v>2848.723051245716</v>
          </cell>
          <cell r="L66">
            <v>20820.1381101627</v>
          </cell>
          <cell r="O66">
            <v>6390.978804286064</v>
          </cell>
          <cell r="P66">
            <v>12109.761976149175</v>
          </cell>
        </row>
        <row r="67">
          <cell r="C67">
            <v>8216.145964194087</v>
          </cell>
          <cell r="D67">
            <v>3298.3327940643994</v>
          </cell>
          <cell r="G67">
            <v>2406.2522913864314</v>
          </cell>
          <cell r="H67">
            <v>5516.602313602128</v>
          </cell>
          <cell r="K67">
            <v>1664.0585265351592</v>
          </cell>
          <cell r="L67">
            <v>12161.915259086194</v>
          </cell>
          <cell r="O67">
            <v>3733.238570708776</v>
          </cell>
          <cell r="P67">
            <v>7073.819500253042</v>
          </cell>
        </row>
        <row r="68">
          <cell r="C68">
            <v>7732.123973819682</v>
          </cell>
          <cell r="D68">
            <v>3104.024463752644</v>
          </cell>
          <cell r="G68">
            <v>2264.4973823943687</v>
          </cell>
          <cell r="H68">
            <v>5191.613341452622</v>
          </cell>
          <cell r="K68">
            <v>1566.0270500225517</v>
          </cell>
          <cell r="L68">
            <v>11445.44375819981</v>
          </cell>
          <cell r="O68">
            <v>3513.3094736099997</v>
          </cell>
          <cell r="P68">
            <v>6657.093189768416</v>
          </cell>
        </row>
        <row r="69">
          <cell r="C69">
            <v>10274.488044035143</v>
          </cell>
          <cell r="D69">
            <v>4124.644450761994</v>
          </cell>
          <cell r="G69">
            <v>3009.0763365846688</v>
          </cell>
          <cell r="H69">
            <v>6898.6438120517705</v>
          </cell>
          <cell r="K69">
            <v>2080.945191330628</v>
          </cell>
          <cell r="L69">
            <v>15208.767403428988</v>
          </cell>
          <cell r="O69">
            <v>4668.504579572738</v>
          </cell>
          <cell r="P69">
            <v>8845.981339395741</v>
          </cell>
        </row>
        <row r="70">
          <cell r="C70">
            <v>4193.717294021676</v>
          </cell>
          <cell r="D70">
            <v>1683.547899488115</v>
          </cell>
          <cell r="G70">
            <v>1228.208687156204</v>
          </cell>
          <cell r="H70">
            <v>2815.805686463669</v>
          </cell>
          <cell r="K70">
            <v>849.3752486150297</v>
          </cell>
          <cell r="L70">
            <v>6207.732259471705</v>
          </cell>
          <cell r="O70">
            <v>1905.5342036180407</v>
          </cell>
          <cell r="P70">
            <v>3610.6465613295395</v>
          </cell>
        </row>
        <row r="71">
          <cell r="C71">
            <v>11429.665215389743</v>
          </cell>
          <cell r="D71">
            <v>4588.384842405239</v>
          </cell>
          <cell r="G71">
            <v>3347.391615748767</v>
          </cell>
          <cell r="H71">
            <v>7674.269401456722</v>
          </cell>
          <cell r="K71">
            <v>2314.9091970857207</v>
          </cell>
          <cell r="L71">
            <v>16918.71351788116</v>
          </cell>
          <cell r="O71">
            <v>5193.392037864902</v>
          </cell>
          <cell r="P71">
            <v>9840.54921058337</v>
          </cell>
        </row>
        <row r="72">
          <cell r="C72">
            <v>2746.621202533272</v>
          </cell>
          <cell r="D72">
            <v>1102.6180431394885</v>
          </cell>
          <cell r="G72">
            <v>804.3994825516123</v>
          </cell>
          <cell r="H72">
            <v>1844.175717728982</v>
          </cell>
          <cell r="K72">
            <v>556.2873944981166</v>
          </cell>
          <cell r="L72">
            <v>4065.6744000890762</v>
          </cell>
          <cell r="O72">
            <v>1248.0051178630097</v>
          </cell>
          <cell r="P72">
            <v>2364.7465255559273</v>
          </cell>
        </row>
        <row r="73">
          <cell r="C73">
            <v>313.76670783534723</v>
          </cell>
          <cell r="D73">
            <v>125.96015536348396</v>
          </cell>
          <cell r="G73">
            <v>91.89245943047683</v>
          </cell>
          <cell r="H73">
            <v>210.67373363608252</v>
          </cell>
          <cell r="K73">
            <v>63.54879377651009</v>
          </cell>
          <cell r="L73">
            <v>464.4518401262674</v>
          </cell>
          <cell r="O73">
            <v>142.56878845629512</v>
          </cell>
          <cell r="P73">
            <v>270.1423594576547</v>
          </cell>
        </row>
        <row r="74">
          <cell r="C74">
            <v>4013.7928892228138</v>
          </cell>
          <cell r="D74">
            <v>1611.3181013093997</v>
          </cell>
          <cell r="G74">
            <v>1175.5144539706728</v>
          </cell>
          <cell r="H74">
            <v>2694.998267497099</v>
          </cell>
          <cell r="K74">
            <v>812.9342285501338</v>
          </cell>
          <cell r="L74">
            <v>5941.399921445876</v>
          </cell>
          <cell r="O74">
            <v>1823.7804554818465</v>
          </cell>
          <cell r="P74">
            <v>3455.737828112741</v>
          </cell>
        </row>
        <row r="75">
          <cell r="C75">
            <v>885.5981062129164</v>
          </cell>
          <cell r="D75">
            <v>355.5191556738497</v>
          </cell>
          <cell r="G75">
            <v>259.3639988394898</v>
          </cell>
          <cell r="H75">
            <v>594.6209552443182</v>
          </cell>
          <cell r="K75">
            <v>179.36476374072615</v>
          </cell>
          <cell r="L75">
            <v>1310.9028452399432</v>
          </cell>
          <cell r="O75">
            <v>402.3965765297846</v>
          </cell>
          <cell r="P75">
            <v>762.4695545109606</v>
          </cell>
        </row>
        <row r="76">
          <cell r="C76">
            <v>9177.473226426544</v>
          </cell>
          <cell r="D76">
            <v>3684.253059924778</v>
          </cell>
          <cell r="G76">
            <v>2687.7949925020134</v>
          </cell>
          <cell r="H76">
            <v>6162.070422624526</v>
          </cell>
          <cell r="K76">
            <v>1858.7611078281552</v>
          </cell>
          <cell r="L76">
            <v>13584.91586672782</v>
          </cell>
          <cell r="O76">
            <v>4170.044833654971</v>
          </cell>
          <cell r="P76">
            <v>7901.489257258369</v>
          </cell>
        </row>
        <row r="77">
          <cell r="C77">
            <v>8636.912704365035</v>
          </cell>
          <cell r="D77">
            <v>3467.2476044640157</v>
          </cell>
          <cell r="G77">
            <v>2529.4817151439797</v>
          </cell>
          <cell r="H77">
            <v>5799.119540344407</v>
          </cell>
          <cell r="K77">
            <v>1749.2785901410462</v>
          </cell>
          <cell r="L77">
            <v>12784.753443814448</v>
          </cell>
          <cell r="O77">
            <v>3924.4258537150927</v>
          </cell>
          <cell r="P77">
            <v>7436.085212747735</v>
          </cell>
        </row>
        <row r="78">
          <cell r="C78">
            <v>5064.848621891679</v>
          </cell>
          <cell r="D78">
            <v>2033.2594356721404</v>
          </cell>
          <cell r="G78">
            <v>1483.335818894218</v>
          </cell>
          <cell r="H78">
            <v>3400.7131503429737</v>
          </cell>
          <cell r="K78">
            <v>1025.8099809325151</v>
          </cell>
          <cell r="L78">
            <v>7497.220717352263</v>
          </cell>
          <cell r="O78">
            <v>2301.357389760285</v>
          </cell>
          <cell r="P78">
            <v>4360.6607165335845</v>
          </cell>
        </row>
        <row r="79">
          <cell r="C79">
            <v>5599.774973476099</v>
          </cell>
          <cell r="D79">
            <v>2248.003080141118</v>
          </cell>
          <cell r="G79">
            <v>1639.9990238606906</v>
          </cell>
          <cell r="H79">
            <v>3759.8810572445423</v>
          </cell>
          <cell r="K79">
            <v>1134.1513809394849</v>
          </cell>
          <cell r="L79">
            <v>8289.043183283833</v>
          </cell>
          <cell r="O79">
            <v>2544.416324804335</v>
          </cell>
          <cell r="P79">
            <v>4821.213933763124</v>
          </cell>
        </row>
        <row r="80">
          <cell r="C80">
            <v>10931.151843307895</v>
          </cell>
          <cell r="D80">
            <v>4388.259015699765</v>
          </cell>
          <cell r="G80">
            <v>3201.392634098934</v>
          </cell>
          <cell r="H80">
            <v>7339.550418399065</v>
          </cell>
          <cell r="K80">
            <v>2213.9427061032343</v>
          </cell>
          <cell r="L80">
            <v>16180.791210609266</v>
          </cell>
          <cell r="O80">
            <v>4966.8783711432325</v>
          </cell>
          <cell r="P80">
            <v>9411.346318139944</v>
          </cell>
        </row>
        <row r="81">
          <cell r="C81">
            <v>3846.3177868755065</v>
          </cell>
          <cell r="D81">
            <v>1544.086016501179</v>
          </cell>
          <cell r="G81">
            <v>1126.4662322704255</v>
          </cell>
          <cell r="H81">
            <v>2582.549737358244</v>
          </cell>
          <cell r="K81">
            <v>779.014630084149</v>
          </cell>
          <cell r="L81">
            <v>5693.495610637478</v>
          </cell>
          <cell r="O81">
            <v>1747.6834004342497</v>
          </cell>
          <cell r="P81">
            <v>3311.5475167484933</v>
          </cell>
        </row>
        <row r="82">
          <cell r="C82">
            <v>4567.196367568337</v>
          </cell>
          <cell r="D82">
            <v>1833.4793006029654</v>
          </cell>
          <cell r="G82">
            <v>1337.5890317147107</v>
          </cell>
          <cell r="H82">
            <v>3066.5723512951386</v>
          </cell>
          <cell r="K82">
            <v>925.0178965823648</v>
          </cell>
          <cell r="L82">
            <v>6760.573075994621</v>
          </cell>
          <cell r="O82">
            <v>2075.234996275969</v>
          </cell>
          <cell r="P82">
            <v>3932.199216906047</v>
          </cell>
        </row>
        <row r="83">
          <cell r="C83">
            <v>3507.1112001174156</v>
          </cell>
          <cell r="D83">
            <v>1407.9131425110315</v>
          </cell>
          <cell r="G83">
            <v>1027.1232276308908</v>
          </cell>
          <cell r="H83">
            <v>2354.794796117699</v>
          </cell>
          <cell r="K83">
            <v>710.3133660837769</v>
          </cell>
          <cell r="L83">
            <v>5191.386497501679</v>
          </cell>
          <cell r="O83">
            <v>1593.5552826229941</v>
          </cell>
          <cell r="P83">
            <v>3019.502295244323</v>
          </cell>
        </row>
        <row r="84">
          <cell r="C84">
            <v>6938.788484589636</v>
          </cell>
          <cell r="D84">
            <v>2785.5436976822652</v>
          </cell>
          <cell r="G84">
            <v>2032.1542196612295</v>
          </cell>
          <cell r="H84">
            <v>4658.940672974971</v>
          </cell>
          <cell r="K84">
            <v>1405.3487111749419</v>
          </cell>
          <cell r="L84">
            <v>10271.112260915133</v>
          </cell>
          <cell r="O84">
            <v>3152.8350296538138</v>
          </cell>
          <cell r="P84">
            <v>5974.058579816869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workbookViewId="0" topLeftCell="A1">
      <selection activeCell="Q20" sqref="Q20"/>
    </sheetView>
  </sheetViews>
  <sheetFormatPr defaultColWidth="9.140625" defaultRowHeight="12.75"/>
  <cols>
    <col min="1" max="1" width="7.421875" style="0" customWidth="1"/>
    <col min="2" max="2" width="17.421875" style="0" customWidth="1"/>
    <col min="4" max="4" width="9.00390625" style="0" customWidth="1"/>
    <col min="5" max="5" width="9.28125" style="0" customWidth="1"/>
    <col min="6" max="6" width="10.140625" style="0" customWidth="1"/>
    <col min="7" max="7" width="9.421875" style="0" customWidth="1"/>
    <col min="9" max="9" width="9.00390625" style="0" customWidth="1"/>
    <col min="10" max="10" width="10.28125" style="0" customWidth="1"/>
    <col min="11" max="11" width="10.00390625" style="0" customWidth="1"/>
    <col min="15" max="15" width="10.00390625" style="0" customWidth="1"/>
  </cols>
  <sheetData>
    <row r="1" spans="2:14" ht="12.75">
      <c r="B1" s="34" t="s">
        <v>37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10"/>
      <c r="N1" s="10"/>
    </row>
    <row r="2" spans="2:14" ht="13.5" thickBot="1">
      <c r="B2" s="10" t="s">
        <v>94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ht="25.5">
      <c r="A3" s="3" t="s">
        <v>36</v>
      </c>
      <c r="B3" s="12" t="s">
        <v>35</v>
      </c>
      <c r="C3" s="11" t="s">
        <v>38</v>
      </c>
      <c r="D3" s="11" t="s">
        <v>39</v>
      </c>
      <c r="E3" s="27" t="s">
        <v>40</v>
      </c>
      <c r="F3" s="11" t="s">
        <v>41</v>
      </c>
      <c r="G3" s="11" t="s">
        <v>42</v>
      </c>
      <c r="H3" s="24" t="s">
        <v>43</v>
      </c>
      <c r="I3" s="24" t="s">
        <v>44</v>
      </c>
      <c r="J3" s="24" t="s">
        <v>45</v>
      </c>
      <c r="K3" s="24" t="s">
        <v>46</v>
      </c>
      <c r="L3" s="31" t="s">
        <v>47</v>
      </c>
      <c r="M3" s="11" t="s">
        <v>48</v>
      </c>
      <c r="N3" s="35" t="s">
        <v>49</v>
      </c>
      <c r="O3" s="28" t="s">
        <v>50</v>
      </c>
    </row>
    <row r="4" spans="1:15" ht="12.75">
      <c r="A4" s="1" t="s">
        <v>51</v>
      </c>
      <c r="B4" s="2" t="s">
        <v>33</v>
      </c>
      <c r="C4" s="18">
        <f>'[1]Ocak-2011 '!E14*'[1]Ocak-2011 '!K12</f>
        <v>32.02700733333593</v>
      </c>
      <c r="D4" s="20">
        <v>191.5494958350442</v>
      </c>
      <c r="E4" s="25">
        <v>305.93585009866706</v>
      </c>
      <c r="F4" s="18">
        <f aca="true" t="shared" si="0" ref="F4:F42">SUM(D4:E4)</f>
        <v>497.4853459337113</v>
      </c>
      <c r="G4" s="29">
        <f>'[1]Mayıs-2011'!E14*'[1]Mayıs-2011'!K12</f>
        <v>98.56100658435278</v>
      </c>
      <c r="H4" s="18">
        <f>SUM('[2]Sayfa1'!O4:P4)</f>
        <v>379.74791237453996</v>
      </c>
      <c r="I4" s="18">
        <f>SUM('[2]Sayfa1'!C46:D46)</f>
        <v>485.2063372488004</v>
      </c>
      <c r="J4" s="18">
        <f>SUM('[2]Sayfa1'!G46:H46)</f>
        <v>333.85959921842885</v>
      </c>
      <c r="K4" s="18">
        <f>SUM('[2]Sayfa1'!K46:L46)</f>
        <v>582.6099678726483</v>
      </c>
      <c r="L4" s="32">
        <f>SUM('[2]Sayfa1'!O46:P46)</f>
        <v>455.39647717753485</v>
      </c>
      <c r="M4" s="20">
        <v>361.62520259262413</v>
      </c>
      <c r="N4" s="29">
        <f>'[1]Aralık-2011'!E14*'[1]Aralık-2011'!K12</f>
        <v>217.46437246564795</v>
      </c>
      <c r="O4" s="22">
        <f>SUM(C4:N4)</f>
        <v>3941.468574735336</v>
      </c>
    </row>
    <row r="5" spans="1:15" ht="12.75">
      <c r="A5" s="3" t="s">
        <v>52</v>
      </c>
      <c r="B5" s="2" t="s">
        <v>3</v>
      </c>
      <c r="C5" s="18">
        <f>'[1]Ocak-2011 '!E15*'[1]Ocak-2011 '!K12</f>
        <v>488.89436080684277</v>
      </c>
      <c r="D5" s="20">
        <v>2924.0155770555602</v>
      </c>
      <c r="E5" s="25">
        <v>4670.130753247205</v>
      </c>
      <c r="F5" s="18">
        <f t="shared" si="0"/>
        <v>7594.146330302765</v>
      </c>
      <c r="G5" s="29">
        <f>'[1]Mayıs-2011'!E15*'[1]Mayıs-2011'!K12</f>
        <v>1504.5402092371248</v>
      </c>
      <c r="H5" s="18">
        <f>SUM('[2]Sayfa1'!O5:P5)</f>
        <v>5796.876709577525</v>
      </c>
      <c r="I5" s="18">
        <f>SUM('[2]Sayfa1'!C47:D47)</f>
        <v>7406.706459949888</v>
      </c>
      <c r="J5" s="18">
        <f>SUM('[2]Sayfa1'!G47:H47)</f>
        <v>5096.388609160795</v>
      </c>
      <c r="K5" s="18">
        <f>SUM('[2]Sayfa1'!K47:L47)</f>
        <v>8893.579249482917</v>
      </c>
      <c r="L5" s="32">
        <f>SUM('[2]Sayfa1'!O47:P47)</f>
        <v>6951.6569970513265</v>
      </c>
      <c r="M5" s="20">
        <v>5520.23235992905</v>
      </c>
      <c r="N5" s="29">
        <f>'[1]Aralık-2011'!E15*'[1]Aralık-2011'!K12</f>
        <v>3319.6078630859747</v>
      </c>
      <c r="O5" s="22">
        <f>SUM(C5:N5)</f>
        <v>60166.775478886986</v>
      </c>
    </row>
    <row r="6" spans="1:15" ht="12.75">
      <c r="A6" s="4" t="s">
        <v>53</v>
      </c>
      <c r="B6" s="5" t="s">
        <v>5</v>
      </c>
      <c r="C6" s="18">
        <f>'[1]Ocak-2011 '!E16*'[1]Ocak-2011 '!K12</f>
        <v>421.89755758971586</v>
      </c>
      <c r="D6" s="20">
        <v>2523.316137821891</v>
      </c>
      <c r="E6" s="25">
        <v>4030.148261820651</v>
      </c>
      <c r="F6" s="18">
        <f t="shared" si="0"/>
        <v>6553.464399642542</v>
      </c>
      <c r="G6" s="29">
        <f>'[1]Mayıs-2011'!E16*'[1]Mayıs-2011'!K12</f>
        <v>1298.361958041588</v>
      </c>
      <c r="H6" s="18">
        <f>SUM('[2]Sayfa1'!O6:P6)</f>
        <v>5002.4879022602045</v>
      </c>
      <c r="I6" s="18">
        <f>SUM('[2]Sayfa1'!C48:D48)</f>
        <v>6391.710798381317</v>
      </c>
      <c r="J6" s="18">
        <f>SUM('[2]Sayfa1'!G48:H48)</f>
        <v>4397.99285715732</v>
      </c>
      <c r="K6" s="18">
        <f>SUM('[2]Sayfa1'!K48:L48)</f>
        <v>7674.8264336594975</v>
      </c>
      <c r="L6" s="32">
        <f>SUM('[2]Sayfa1'!O48:P48)</f>
        <v>5999.020122500794</v>
      </c>
      <c r="M6" s="20">
        <v>4763.754169997336</v>
      </c>
      <c r="N6" s="29">
        <f>'[1]Aralık-2011'!E16*'[1]Aralık-2011'!K12</f>
        <v>2864.697492685799</v>
      </c>
      <c r="O6" s="22">
        <f>SUM(C6:N6)</f>
        <v>51921.67809155865</v>
      </c>
    </row>
    <row r="7" spans="1:15" ht="12.75">
      <c r="A7" s="3" t="s">
        <v>54</v>
      </c>
      <c r="B7" s="2" t="s">
        <v>6</v>
      </c>
      <c r="C7" s="18">
        <f>'[1]Ocak-2011 '!E17*'[1]Ocak-2011 '!K12</f>
        <v>500.6154443604727</v>
      </c>
      <c r="D7" s="20">
        <v>2994.1179010713704</v>
      </c>
      <c r="E7" s="25">
        <v>4782.095621638914</v>
      </c>
      <c r="F7" s="18">
        <f t="shared" si="0"/>
        <v>7776.213522710284</v>
      </c>
      <c r="G7" s="29">
        <f>'[1]Mayıs-2011'!E17*'[1]Mayıs-2011'!K12</f>
        <v>1540.611072221023</v>
      </c>
      <c r="H7" s="18">
        <f>SUM('[2]Sayfa1'!O7:P7)</f>
        <v>5935.854946411584</v>
      </c>
      <c r="I7" s="18">
        <f>SUM('[2]Sayfa1'!C49:D49)</f>
        <v>7584.279842328464</v>
      </c>
      <c r="J7" s="18">
        <f>SUM('[2]Sayfa1'!G49:H49)</f>
        <v>5218.5728712397395</v>
      </c>
      <c r="K7" s="18">
        <f>SUM('[2]Sayfa1'!K49:L49)</f>
        <v>9106.799924194695</v>
      </c>
      <c r="L7" s="32">
        <f>SUM('[2]Sayfa1'!O49:P49)</f>
        <v>7118.320716313997</v>
      </c>
      <c r="M7" s="20">
        <v>5652.578138308244</v>
      </c>
      <c r="N7" s="29">
        <f>'[1]Aralık-2011'!E17*'[1]Aralık-2011'!K12</f>
        <v>3399.194383708352</v>
      </c>
      <c r="O7" s="22">
        <f>SUM(C7:N7)</f>
        <v>61609.254384507134</v>
      </c>
    </row>
    <row r="8" spans="1:15" ht="12.75">
      <c r="A8" s="3" t="s">
        <v>55</v>
      </c>
      <c r="B8" s="2" t="s">
        <v>7</v>
      </c>
      <c r="C8" s="18">
        <f>'[1]Ocak-2011 '!E18*'[1]Ocak-2011 '!K12</f>
        <v>557.7506058226718</v>
      </c>
      <c r="D8" s="20">
        <v>3335.836103419505</v>
      </c>
      <c r="E8" s="25">
        <v>5327.875438358424</v>
      </c>
      <c r="F8" s="18">
        <f t="shared" si="0"/>
        <v>8663.711541777928</v>
      </c>
      <c r="G8" s="29">
        <f>'[1]Mayıs-2011'!E18*'[1]Mayıs-2011'!K12</f>
        <v>1716.4407701526313</v>
      </c>
      <c r="H8" s="18">
        <f>SUM('[2]Sayfa1'!O8:P8)</f>
        <v>6613.313132330462</v>
      </c>
      <c r="I8" s="18">
        <f>SUM('[2]Sayfa1'!C50:D50)</f>
        <v>8449.87250082007</v>
      </c>
      <c r="J8" s="18">
        <f>SUM('[2]Sayfa1'!G50:H50)</f>
        <v>5814.167767400871</v>
      </c>
      <c r="K8" s="18">
        <f>SUM('[2]Sayfa1'!K50:L50)</f>
        <v>10146.157558750903</v>
      </c>
      <c r="L8" s="32">
        <f>SUM('[2]Sayfa1'!O50:P50)</f>
        <v>7930.733533473238</v>
      </c>
      <c r="M8" s="20">
        <v>6297.705986935677</v>
      </c>
      <c r="N8" s="29">
        <f>'[1]Aralık-2011'!E18*'[1]Aralık-2011'!K12</f>
        <v>3787.143900932458</v>
      </c>
      <c r="O8" s="22">
        <f>SUM(C8:N8)</f>
        <v>68640.70884017482</v>
      </c>
    </row>
    <row r="9" spans="1:15" ht="12.75">
      <c r="A9" s="3" t="s">
        <v>56</v>
      </c>
      <c r="B9" s="2" t="s">
        <v>12</v>
      </c>
      <c r="C9" s="18">
        <f>'[1]Ocak-2011 '!E19*'[1]Ocak-2011 '!K12</f>
        <v>720.6349762627077</v>
      </c>
      <c r="D9" s="20">
        <v>4310.027001509503</v>
      </c>
      <c r="E9" s="25">
        <v>6883.817516233737</v>
      </c>
      <c r="F9" s="18">
        <f t="shared" si="0"/>
        <v>11193.84451774324</v>
      </c>
      <c r="G9" s="29">
        <f>'[1]Mayıs-2011'!E19*'[1]Mayıs-2011'!K12</f>
        <v>2217.7066967607157</v>
      </c>
      <c r="H9" s="18">
        <f>SUM('[2]Sayfa1'!O9:P9)</f>
        <v>8544.651861212005</v>
      </c>
      <c r="I9" s="18">
        <f>SUM('[2]Sayfa1'!C51:D51)</f>
        <v>10917.556351319086</v>
      </c>
      <c r="J9" s="18">
        <f>SUM('[2]Sayfa1'!G51:H51)</f>
        <v>7512.125683607843</v>
      </c>
      <c r="K9" s="18">
        <f>SUM('[2]Sayfa1'!K51:L51)</f>
        <v>13109.221102007705</v>
      </c>
      <c r="L9" s="32">
        <f>SUM('[2]Sayfa1'!O51:P51)</f>
        <v>10246.80907914136</v>
      </c>
      <c r="M9" s="20">
        <v>8136.875436846772</v>
      </c>
      <c r="N9" s="29">
        <f>'[1]Aralık-2011'!E19*'[1]Aralık-2011'!K12</f>
        <v>4893.133824796976</v>
      </c>
      <c r="O9" s="22">
        <f>SUM(C9:N9)</f>
        <v>88686.40404744167</v>
      </c>
    </row>
    <row r="10" spans="1:15" ht="12.75">
      <c r="A10" s="3" t="s">
        <v>57</v>
      </c>
      <c r="B10" s="2" t="s">
        <v>13</v>
      </c>
      <c r="C10" s="18">
        <f>'[1]Ocak-2011 '!E20*'[1]Ocak-2011 '!K12</f>
        <v>1010.4143007867506</v>
      </c>
      <c r="D10" s="20">
        <v>6043.160632706585</v>
      </c>
      <c r="E10" s="25">
        <v>9651.915174143953</v>
      </c>
      <c r="F10" s="18">
        <f t="shared" si="0"/>
        <v>15695.075806850538</v>
      </c>
      <c r="G10" s="29">
        <f>'[1]Mayıs-2011'!E20*'[1]Mayıs-2011'!K12</f>
        <v>3109.483490488654</v>
      </c>
      <c r="H10" s="18">
        <f>SUM('[2]Sayfa1'!O10:P10)</f>
        <v>11980.598666731017</v>
      </c>
      <c r="I10" s="18">
        <f>SUM('[2]Sayfa1'!C52:D52)</f>
        <v>15307.687567743833</v>
      </c>
      <c r="J10" s="18">
        <f>SUM('[2]Sayfa1'!G52:H52)</f>
        <v>10532.876518690846</v>
      </c>
      <c r="K10" s="18">
        <f>SUM('[2]Sayfa1'!K52:L52)</f>
        <v>18380.65721197425</v>
      </c>
      <c r="L10" s="32">
        <f>SUM('[2]Sayfa1'!O52:P52)</f>
        <v>14367.221647623115</v>
      </c>
      <c r="M10" s="20">
        <v>11408.84855152135</v>
      </c>
      <c r="N10" s="29">
        <f>'[1]Aralık-2011'!E20*'[1]Aralık-2011'!K12</f>
        <v>6860.744419982002</v>
      </c>
      <c r="O10" s="22">
        <f>SUM(C10:N10)</f>
        <v>124348.6839892429</v>
      </c>
    </row>
    <row r="11" spans="1:15" ht="12.75">
      <c r="A11" s="3" t="s">
        <v>58</v>
      </c>
      <c r="B11" s="2" t="s">
        <v>14</v>
      </c>
      <c r="C11" s="18">
        <f>'[1]Ocak-2011 '!E21*'[1]Ocak-2011 '!K12</f>
        <v>1048.467993411351</v>
      </c>
      <c r="D11" s="20">
        <v>6270.754973977329</v>
      </c>
      <c r="E11" s="25">
        <v>10015.420533271988</v>
      </c>
      <c r="F11" s="18">
        <f t="shared" si="0"/>
        <v>16286.175507249318</v>
      </c>
      <c r="G11" s="29">
        <f>'[1]Mayıs-2011'!E21*'[1]Mayıs-2011'!K12</f>
        <v>3226.591224292689</v>
      </c>
      <c r="H11" s="18">
        <f>SUM('[2]Sayfa1'!O11:P11)</f>
        <v>12431.805680297128</v>
      </c>
      <c r="I11" s="18">
        <f>SUM('[2]Sayfa1'!C53:D53)</f>
        <v>15884.197655776801</v>
      </c>
      <c r="J11" s="18">
        <f>SUM('[2]Sayfa1'!G53:H53)</f>
        <v>10929.560181207342</v>
      </c>
      <c r="K11" s="18">
        <f>SUM('[2]Sayfa1'!K53:L53)</f>
        <v>19072.899868514232</v>
      </c>
      <c r="L11" s="32">
        <f>SUM('[2]Sayfa1'!O53:P53)</f>
        <v>14908.312402200176</v>
      </c>
      <c r="M11" s="20">
        <v>11838.522612589335</v>
      </c>
      <c r="N11" s="29">
        <f>'[1]Aralık-2011'!E21*'[1]Aralık-2011'!K12</f>
        <v>7119.130172371544</v>
      </c>
      <c r="O11" s="22">
        <f>SUM(C11:N11)</f>
        <v>129031.83880515922</v>
      </c>
    </row>
    <row r="12" spans="1:15" ht="12.75">
      <c r="A12" s="3" t="s">
        <v>59</v>
      </c>
      <c r="B12" s="2" t="s">
        <v>17</v>
      </c>
      <c r="C12" s="18">
        <f>'[1]Ocak-2011 '!E22*'[1]Ocak-2011 '!K12</f>
        <v>1214.1039735632974</v>
      </c>
      <c r="D12" s="20">
        <v>7261.402903083856</v>
      </c>
      <c r="E12" s="25">
        <v>11597.647179280422</v>
      </c>
      <c r="F12" s="18">
        <f t="shared" si="0"/>
        <v>18859.05008236428</v>
      </c>
      <c r="G12" s="29">
        <f>'[1]Mayıs-2011'!E22*'[1]Mayıs-2011'!K12</f>
        <v>3736.325048638158</v>
      </c>
      <c r="H12" s="18">
        <f>SUM('[2]Sayfa1'!O12:P12)</f>
        <v>14395.770562252921</v>
      </c>
      <c r="I12" s="18">
        <f>SUM('[2]Sayfa1'!C54:D54)</f>
        <v>18393.568150799256</v>
      </c>
      <c r="J12" s="18">
        <f>SUM('[2]Sayfa1'!G54:H54)</f>
        <v>12656.201742628575</v>
      </c>
      <c r="K12" s="18">
        <f>SUM('[2]Sayfa1'!K54:L54)</f>
        <v>22086.018517737353</v>
      </c>
      <c r="L12" s="32">
        <f>SUM('[2]Sayfa1'!O54:P54)</f>
        <v>17263.51346953598</v>
      </c>
      <c r="M12" s="20">
        <v>13708.761197657797</v>
      </c>
      <c r="N12" s="29">
        <f>'[1]Aralık-2011'!E22*'[1]Aralık-2011'!K12</f>
        <v>8243.803611465664</v>
      </c>
      <c r="O12" s="22">
        <f>SUM(C12:N12)</f>
        <v>149416.16643900756</v>
      </c>
    </row>
    <row r="13" spans="1:15" ht="12.75">
      <c r="A13" s="3" t="s">
        <v>60</v>
      </c>
      <c r="B13" s="2" t="s">
        <v>23</v>
      </c>
      <c r="C13" s="18">
        <f>'[1]Ocak-2011 '!E23*'[1]Ocak-2011 '!K12</f>
        <v>575.7805910482749</v>
      </c>
      <c r="D13" s="20">
        <v>3443.6711734880964</v>
      </c>
      <c r="E13" s="25">
        <v>5500.10566892136</v>
      </c>
      <c r="F13" s="18">
        <f t="shared" si="0"/>
        <v>8943.776842409457</v>
      </c>
      <c r="G13" s="29">
        <f>'[1]Mayıs-2011'!E23*'[1]Mayıs-2011'!K12</f>
        <v>1771.9268626882513</v>
      </c>
      <c r="H13" s="18">
        <f>SUM('[2]Sayfa1'!O13:P13)</f>
        <v>6827.096742466271</v>
      </c>
      <c r="I13" s="18">
        <f>SUM('[2]Sayfa1'!C55:D55)</f>
        <v>8723.02518726727</v>
      </c>
      <c r="J13" s="18">
        <f>SUM('[2]Sayfa1'!G55:H55)</f>
        <v>6002.11800510755</v>
      </c>
      <c r="K13" s="18">
        <f>SUM('[2]Sayfa1'!K55:L55)</f>
        <v>10474.144779152204</v>
      </c>
      <c r="L13" s="32">
        <f>SUM('[2]Sayfa1'!O55:P55)</f>
        <v>8187.104404152632</v>
      </c>
      <c r="M13" s="20">
        <v>6501.287201755089</v>
      </c>
      <c r="N13" s="29">
        <f>'[1]Aralık-2011'!E23*'[1]Aralık-2011'!K12</f>
        <v>3909.568059450996</v>
      </c>
      <c r="O13" s="22">
        <f>SUM(C13:N13)</f>
        <v>70859.60551790745</v>
      </c>
    </row>
    <row r="14" spans="1:15" ht="12.75">
      <c r="A14" s="3" t="s">
        <v>61</v>
      </c>
      <c r="B14" s="2" t="s">
        <v>32</v>
      </c>
      <c r="C14" s="18">
        <f>'[1]Ocak-2011 '!E24*'[1]Ocak-2011 '!K12</f>
        <v>711.6086039571356</v>
      </c>
      <c r="D14" s="20">
        <v>4256.041405966454</v>
      </c>
      <c r="E14" s="25">
        <v>6797.593697196548</v>
      </c>
      <c r="F14" s="18">
        <f t="shared" si="0"/>
        <v>11053.635103163002</v>
      </c>
      <c r="G14" s="29">
        <f>'[1]Mayıs-2011'!E24*'[1]Mayıs-2011'!K12</f>
        <v>2189.9286302375813</v>
      </c>
      <c r="H14" s="18">
        <f>SUM('[2]Sayfa1'!O14:P14)</f>
        <v>8437.625125817078</v>
      </c>
      <c r="I14" s="18">
        <f>SUM('[2]Sayfa1'!C56:D56)</f>
        <v>10780.807606753371</v>
      </c>
      <c r="J14" s="18">
        <f>SUM('[2]Sayfa1'!G56:H56)</f>
        <v>7418.031939257338</v>
      </c>
      <c r="K14" s="18">
        <f>SUM('[2]Sayfa1'!K56:L56)</f>
        <v>12945.020481443255</v>
      </c>
      <c r="L14" s="32">
        <f>SUM('[2]Sayfa1'!O56:P56)</f>
        <v>10118.461834365486</v>
      </c>
      <c r="M14" s="20">
        <v>8034.956338390096</v>
      </c>
      <c r="N14" s="29">
        <f>'[1]Aralık-2011'!E24*'[1]Aralık-2011'!K12</f>
        <v>4831.844477071083</v>
      </c>
      <c r="O14" s="22">
        <f>SUM(C14:N14)</f>
        <v>87575.55524361842</v>
      </c>
    </row>
    <row r="15" spans="1:15" ht="12.75">
      <c r="A15" s="3" t="s">
        <v>62</v>
      </c>
      <c r="B15" s="2" t="s">
        <v>30</v>
      </c>
      <c r="C15" s="18">
        <f>'[1]Ocak-2011 '!E25*'[1]Ocak-2011 '!K12</f>
        <v>1194.6151117245142</v>
      </c>
      <c r="D15" s="20">
        <v>7144.842475793102</v>
      </c>
      <c r="E15" s="25">
        <v>11411.48112723417</v>
      </c>
      <c r="F15" s="18">
        <f t="shared" si="0"/>
        <v>18556.32360302727</v>
      </c>
      <c r="G15" s="18">
        <f>'[1]Mayıs-2011'!E25*'[1]Mayıs-2011'!K12</f>
        <v>3676.349359369979</v>
      </c>
      <c r="H15" s="18">
        <f>SUM('[2]Sayfa1'!O15:P15)</f>
        <v>14164.688884192718</v>
      </c>
      <c r="I15" s="18">
        <f>SUM('[2]Sayfa1'!C57:D57)</f>
        <v>18098.313612292895</v>
      </c>
      <c r="J15" s="18">
        <f>SUM('[2]Sayfa1'!G57:H57)</f>
        <v>12453.043716185468</v>
      </c>
      <c r="K15" s="18">
        <f>SUM('[2]Sayfa1'!K57:L57)</f>
        <v>21731.492568697166</v>
      </c>
      <c r="L15" s="32">
        <f>SUM('[2]Sayfa1'!O57:P57)</f>
        <v>16986.39862913865</v>
      </c>
      <c r="M15" s="20">
        <v>13488.707430616822</v>
      </c>
      <c r="N15" s="18">
        <f>'[1]Aralık-2011'!E25*'[1]Aralık-2011'!K12</f>
        <v>8111.473635525973</v>
      </c>
      <c r="O15" s="22">
        <f>SUM(C15:N15)</f>
        <v>147017.7301537987</v>
      </c>
    </row>
    <row r="16" spans="1:15" ht="12.75">
      <c r="A16" s="6" t="s">
        <v>63</v>
      </c>
      <c r="B16" s="2" t="s">
        <v>31</v>
      </c>
      <c r="C16" s="18">
        <f>'[1]Ocak-2011 '!E26*'[1]Ocak-2011 '!K12</f>
        <v>655.6023080177716</v>
      </c>
      <c r="D16" s="20">
        <v>3921.0748060866376</v>
      </c>
      <c r="E16" s="25">
        <v>6262.597293044473</v>
      </c>
      <c r="F16" s="18">
        <f t="shared" si="0"/>
        <v>10183.67209913111</v>
      </c>
      <c r="G16" s="18">
        <f>'[1]Mayıs-2011'!E26*'[1]Mayıs-2011'!K12</f>
        <v>2017.572941634131</v>
      </c>
      <c r="H16" s="18">
        <f>SUM('[2]Sayfa1'!O16:P16)</f>
        <v>7773.552028338916</v>
      </c>
      <c r="I16" s="18">
        <f>SUM('[2]Sayfa1'!C58:D58)</f>
        <v>9932.317161399584</v>
      </c>
      <c r="J16" s="18">
        <f>SUM('[2]Sayfa1'!G58:H58)</f>
        <v>6834.204692414879</v>
      </c>
      <c r="K16" s="18">
        <f>SUM('[2]Sayfa1'!K58:L58)</f>
        <v>11926.198274975792</v>
      </c>
      <c r="L16" s="32">
        <f>SUM('[2]Sayfa1'!O58:P58)</f>
        <v>9322.10051327504</v>
      </c>
      <c r="M16" s="20">
        <v>7402.574801622095</v>
      </c>
      <c r="N16" s="18">
        <f>'[1]Aralık-2011'!E26*'[1]Aralık-2011'!K12</f>
        <v>4451.559991736044</v>
      </c>
      <c r="O16" s="22">
        <f>SUM(C16:N16)</f>
        <v>80683.02691167647</v>
      </c>
    </row>
    <row r="17" spans="1:15" ht="12.75">
      <c r="A17" s="3" t="s">
        <v>64</v>
      </c>
      <c r="B17" s="2" t="s">
        <v>19</v>
      </c>
      <c r="C17" s="18">
        <f>'[1]Ocak-2011 '!E27*'[1]Ocak-2011 '!K12</f>
        <v>971.252226086302</v>
      </c>
      <c r="D17" s="20">
        <v>5808.937197883275</v>
      </c>
      <c r="E17" s="25">
        <v>9277.82206920878</v>
      </c>
      <c r="F17" s="18">
        <f t="shared" si="0"/>
        <v>15086.759267092055</v>
      </c>
      <c r="G17" s="29">
        <f>'[1]Mayıs-2011'!E27*'[1]Mayıs-2011'!K12</f>
        <v>2988.9647838160445</v>
      </c>
      <c r="H17" s="18">
        <f>SUM('[2]Sayfa1'!O17:P17)</f>
        <v>11516.249439312833</v>
      </c>
      <c r="I17" s="18">
        <f>SUM('[2]Sayfa1'!C59:D59)</f>
        <v>14714.385588988851</v>
      </c>
      <c r="J17" s="18">
        <f>SUM('[2]Sayfa1'!G59:H59)</f>
        <v>10124.638732750573</v>
      </c>
      <c r="K17" s="18">
        <f>SUM('[2]Sayfa1'!K59:L59)</f>
        <v>17668.25174600035</v>
      </c>
      <c r="L17" s="32">
        <f>SUM('[2]Sayfa1'!O59:P59)</f>
        <v>13810.370653962382</v>
      </c>
      <c r="M17" s="20">
        <v>10966.659462478481</v>
      </c>
      <c r="N17" s="29">
        <f>'[1]Aralık-2011'!E27*'[1]Aralık-2011'!K12</f>
        <v>6594.832718943316</v>
      </c>
      <c r="O17" s="22">
        <f>SUM(C17:N17)</f>
        <v>119529.12388652324</v>
      </c>
    </row>
    <row r="18" spans="1:15" ht="12.75">
      <c r="A18" s="3" t="s">
        <v>65</v>
      </c>
      <c r="B18" s="2" t="s">
        <v>20</v>
      </c>
      <c r="C18" s="18">
        <f>'[1]Ocak-2011 '!E28*'[1]Ocak-2011 '!K12</f>
        <v>1522.7872437177189</v>
      </c>
      <c r="D18" s="20">
        <v>9107.598651421775</v>
      </c>
      <c r="E18" s="25">
        <v>14546.323516192882</v>
      </c>
      <c r="F18" s="18">
        <f t="shared" si="0"/>
        <v>23653.922167614655</v>
      </c>
      <c r="G18" s="29">
        <f>'[1]Mayıs-2011'!E28*'[1]Mayıs-2011'!K12</f>
        <v>4686.277490510613</v>
      </c>
      <c r="H18" s="18">
        <f>SUM('[2]Sayfa1'!O18:P18)</f>
        <v>18055.863627023136</v>
      </c>
      <c r="I18" s="18">
        <f>SUM('[2]Sayfa1'!C60:D60)</f>
        <v>23070.092476745638</v>
      </c>
      <c r="J18" s="18">
        <f>SUM('[2]Sayfa1'!G60:H60)</f>
        <v>15874.013253600453</v>
      </c>
      <c r="K18" s="18">
        <f>SUM('[2]Sayfa1'!K60:L60)</f>
        <v>27701.340244044874</v>
      </c>
      <c r="L18" s="32">
        <f>SUM('[2]Sayfa1'!O60:P60)</f>
        <v>21652.723873395553</v>
      </c>
      <c r="M18" s="20">
        <v>17194.183639559094</v>
      </c>
      <c r="N18" s="29">
        <f>'[1]Aralık-2011'!E28*'[1]Aralık-2011'!K12</f>
        <v>10339.772583405927</v>
      </c>
      <c r="O18" s="22">
        <f>SUM(C18:N18)</f>
        <v>187404.89876723234</v>
      </c>
    </row>
    <row r="19" spans="1:15" ht="12.75">
      <c r="A19" s="3" t="s">
        <v>66</v>
      </c>
      <c r="B19" s="2" t="s">
        <v>18</v>
      </c>
      <c r="C19" s="18">
        <f>'[1]Ocak-2011 '!E29*'[1]Ocak-2011 '!K12</f>
        <v>944.8103719647346</v>
      </c>
      <c r="D19" s="20">
        <v>5650.791799744308</v>
      </c>
      <c r="E19" s="25">
        <v>9025.238022417541</v>
      </c>
      <c r="F19" s="18">
        <f t="shared" si="0"/>
        <v>14676.02982216185</v>
      </c>
      <c r="G19" s="29">
        <f>'[1]Mayıs-2011'!E29*'[1]Mayıs-2011'!K12</f>
        <v>2907.591718544796</v>
      </c>
      <c r="H19" s="18">
        <f>SUM('[2]Sayfa1'!O19:P19)</f>
        <v>11202.725331441357</v>
      </c>
      <c r="I19" s="18">
        <f>SUM('[2]Sayfa1'!C61:D61)</f>
        <v>14313.793830450151</v>
      </c>
      <c r="J19" s="18">
        <f>SUM('[2]Sayfa1'!G61:H61)</f>
        <v>9849.000527540247</v>
      </c>
      <c r="K19" s="18">
        <f>SUM('[2]Sayfa1'!K61:L61)</f>
        <v>17187.242464679686</v>
      </c>
      <c r="L19" s="32">
        <f>SUM('[2]Sayfa1'!O61:P61)</f>
        <v>13434.390248060692</v>
      </c>
      <c r="M19" s="20">
        <v>10668.097665738776</v>
      </c>
      <c r="N19" s="29">
        <f>'[1]Aralık-2011'!E29*'[1]Aralık-2011'!K12</f>
        <v>6415.291709896563</v>
      </c>
      <c r="O19" s="22">
        <f>SUM(C19:N19)</f>
        <v>116275.00351264072</v>
      </c>
    </row>
    <row r="20" spans="1:15" ht="12.75">
      <c r="A20" s="3" t="s">
        <v>67</v>
      </c>
      <c r="B20" s="2" t="s">
        <v>22</v>
      </c>
      <c r="C20" s="18">
        <f>'[1]Ocak-2011 '!E30*'[1]Ocak-2011 '!K12</f>
        <v>1224.602878113374</v>
      </c>
      <c r="D20" s="20">
        <v>7324.19552845957</v>
      </c>
      <c r="E20" s="25">
        <v>11697.937264307793</v>
      </c>
      <c r="F20" s="18">
        <f t="shared" si="0"/>
        <v>19022.132792767363</v>
      </c>
      <c r="G20" s="29">
        <f>'[1]Mayıs-2011'!E30*'[1]Mayıs-2011'!K12</f>
        <v>3768.63473620024</v>
      </c>
      <c r="H20" s="18">
        <f>SUM('[2]Sayfa1'!O20:P20)</f>
        <v>14520.25728196467</v>
      </c>
      <c r="I20" s="18">
        <f>SUM('[2]Sayfa1'!C62:D62)</f>
        <v>18552.625629034665</v>
      </c>
      <c r="J20" s="18">
        <f>SUM('[2]Sayfa1'!G62:H62)</f>
        <v>12765.645626312104</v>
      </c>
      <c r="K20" s="18">
        <f>SUM('[2]Sayfa1'!K62:L62)</f>
        <v>22277.006279377245</v>
      </c>
      <c r="L20" s="32">
        <f>SUM('[2]Sayfa1'!O62:P62)</f>
        <v>17412.798855353205</v>
      </c>
      <c r="M20" s="20">
        <v>13827.307037592405</v>
      </c>
      <c r="N20" s="29">
        <f>'[1]Aralık-2011'!E30*'[1]Aralık-2011'!K12</f>
        <v>8315.09149877266</v>
      </c>
      <c r="O20" s="22">
        <f>SUM(C20:N20)</f>
        <v>150708.2354082553</v>
      </c>
    </row>
    <row r="21" spans="1:15" ht="12.75">
      <c r="A21" s="7" t="s">
        <v>68</v>
      </c>
      <c r="B21" s="2" t="s">
        <v>28</v>
      </c>
      <c r="C21" s="18">
        <f>'[1]Ocak-2011 '!E31*'[1]Ocak-2011 '!K12</f>
        <v>1260.722022966987</v>
      </c>
      <c r="D21" s="20">
        <v>7540.219583242269</v>
      </c>
      <c r="E21" s="25">
        <v>12042.962984963411</v>
      </c>
      <c r="F21" s="18">
        <f t="shared" si="0"/>
        <v>19583.18256820568</v>
      </c>
      <c r="G21" s="18">
        <f>'[1]Mayıs-2011'!E31*'[1]Mayıs-2011'!K12</f>
        <v>3879.7890265991655</v>
      </c>
      <c r="H21" s="18">
        <f>SUM('[2]Sayfa1'!O21:P21)</f>
        <v>14948.52613993681</v>
      </c>
      <c r="I21" s="18">
        <f>SUM('[2]Sayfa1'!C63:D63)</f>
        <v>19099.827488908064</v>
      </c>
      <c r="J21" s="18">
        <f>SUM('[2]Sayfa1'!G63:H63)</f>
        <v>13142.162954310716</v>
      </c>
      <c r="K21" s="18">
        <f>SUM('[2]Sayfa1'!K63:L63)</f>
        <v>22934.057174071593</v>
      </c>
      <c r="L21" s="32">
        <f>SUM('[2]Sayfa1'!O63:P63)</f>
        <v>17926.382005780113</v>
      </c>
      <c r="M21" s="20">
        <v>14235.137620675474</v>
      </c>
      <c r="N21" s="18">
        <f>'[1]Aralık-2011'!E31*'[1]Aralık-2011'!K12</f>
        <v>8560.341611836178</v>
      </c>
      <c r="O21" s="22">
        <f>SUM(C21:N21)</f>
        <v>155153.31118149648</v>
      </c>
    </row>
    <row r="22" spans="1:15" ht="12.75">
      <c r="A22" s="3" t="s">
        <v>69</v>
      </c>
      <c r="B22" s="2" t="s">
        <v>4</v>
      </c>
      <c r="C22" s="18">
        <f>'[1]Ocak-2011 '!E32*'[1]Ocak-2011 '!K12</f>
        <v>610.5796915405082</v>
      </c>
      <c r="D22" s="20">
        <v>3651.800209255424</v>
      </c>
      <c r="E22" s="25">
        <v>5832.521753913445</v>
      </c>
      <c r="F22" s="18">
        <f t="shared" si="0"/>
        <v>9484.321963168868</v>
      </c>
      <c r="G22" s="29">
        <f>'[1]Mayıs-2011'!E32*'[1]Mayıs-2011'!K12</f>
        <v>1879.0188034695725</v>
      </c>
      <c r="H22" s="18">
        <f>SUM('[2]Sayfa1'!O22:P22)</f>
        <v>7239.713682503701</v>
      </c>
      <c r="I22" s="18">
        <f>SUM('[2]Sayfa1'!C64:D64)</f>
        <v>9250.228491455315</v>
      </c>
      <c r="J22" s="18">
        <f>SUM('[2]Sayfa1'!G64:H64)</f>
        <v>6364.874775435134</v>
      </c>
      <c r="K22" s="18">
        <f>SUM('[2]Sayfa1'!K64:L64)</f>
        <v>11107.182471646009</v>
      </c>
      <c r="L22" s="32">
        <f>SUM('[2]Sayfa1'!O64:P64)</f>
        <v>8681.91765998297</v>
      </c>
      <c r="M22" s="20">
        <v>6894.212823389627</v>
      </c>
      <c r="N22" s="29">
        <f>'[1]Aralık-2011'!E32*'[1]Aralık-2011'!K12</f>
        <v>4145.855030386169</v>
      </c>
      <c r="O22" s="22">
        <f>SUM(C22:N22)</f>
        <v>75142.22735614674</v>
      </c>
    </row>
    <row r="23" spans="1:15" ht="12.75">
      <c r="A23" s="3" t="s">
        <v>70</v>
      </c>
      <c r="B23" s="2" t="s">
        <v>1</v>
      </c>
      <c r="C23" s="18">
        <f>'[1]Ocak-2011 '!E33*'[1]Ocak-2011 '!K12</f>
        <v>1640.5397526298943</v>
      </c>
      <c r="D23" s="20">
        <v>9811.861571796528</v>
      </c>
      <c r="E23" s="25">
        <v>15671.146498882252</v>
      </c>
      <c r="F23" s="18">
        <f t="shared" si="0"/>
        <v>25483.008070678778</v>
      </c>
      <c r="G23" s="29">
        <f>'[1]Mayıs-2011'!E33*'[1]Mayıs-2011'!K12</f>
        <v>5048.653084503026</v>
      </c>
      <c r="H23" s="18">
        <f>SUM('[2]Sayfa1'!O23:P23)</f>
        <v>19452.068678930038</v>
      </c>
      <c r="I23" s="18">
        <f>SUM('[2]Sayfa1'!C65:D65)</f>
        <v>24854.03260441608</v>
      </c>
      <c r="J23" s="18">
        <f>SUM('[2]Sayfa1'!G65:H65)</f>
        <v>17101.502448054907</v>
      </c>
      <c r="K23" s="18">
        <f>SUM('[2]Sayfa1'!K65:L65)</f>
        <v>29843.40068447943</v>
      </c>
      <c r="L23" s="32">
        <f>SUM('[2]Sayfa1'!O65:P65)</f>
        <v>23327.063195184302</v>
      </c>
      <c r="M23" s="20">
        <v>18523.757597186806</v>
      </c>
      <c r="N23" s="29">
        <f>'[1]Aralık-2011'!E33*'[1]Aralık-2011'!K12</f>
        <v>11139.315768640981</v>
      </c>
      <c r="O23" s="22">
        <f>SUM(C23:N23)</f>
        <v>201896.34995538302</v>
      </c>
    </row>
    <row r="24" spans="1:15" ht="12.75">
      <c r="A24" s="3" t="s">
        <v>71</v>
      </c>
      <c r="B24" s="2" t="s">
        <v>2</v>
      </c>
      <c r="C24" s="18">
        <f>'[1]Ocak-2011 '!E34*'[1]Ocak-2011 '!K12</f>
        <v>1301.115380425205</v>
      </c>
      <c r="D24" s="20">
        <v>7781.807165112676</v>
      </c>
      <c r="E24" s="25">
        <v>12428.817836267499</v>
      </c>
      <c r="F24" s="18">
        <f t="shared" si="0"/>
        <v>20210.625001380176</v>
      </c>
      <c r="G24" s="29">
        <f>'[1]Mayıs-2011'!E34*'[1]Mayıs-2011'!K12</f>
        <v>4004.0969248978504</v>
      </c>
      <c r="H24" s="18">
        <f>SUM('[2]Sayfa1'!O24:P24)</f>
        <v>15427.474828738923</v>
      </c>
      <c r="I24" s="18">
        <f>SUM('[2]Sayfa1'!C66:D66)</f>
        <v>19711.783292879903</v>
      </c>
      <c r="J24" s="18">
        <f>SUM('[2]Sayfa1'!G66:H66)</f>
        <v>13563.236019044136</v>
      </c>
      <c r="K24" s="18">
        <f>SUM('[2]Sayfa1'!K66:L66)</f>
        <v>23668.86116140842</v>
      </c>
      <c r="L24" s="32">
        <f>SUM('[2]Sayfa1'!O66:P66)</f>
        <v>18500.74078043524</v>
      </c>
      <c r="M24" s="20">
        <v>14691.229441000509</v>
      </c>
      <c r="N24" s="29">
        <f>'[1]Aralık-2011'!E34*'[1]Aralık-2011'!K12</f>
        <v>8834.613760963546</v>
      </c>
      <c r="O24" s="22">
        <f>SUM(C24:N24)</f>
        <v>160124.40159255406</v>
      </c>
    </row>
    <row r="25" spans="1:15" ht="12.75">
      <c r="A25" s="3" t="s">
        <v>72</v>
      </c>
      <c r="B25" s="2" t="s">
        <v>0</v>
      </c>
      <c r="C25" s="18">
        <f>'[1]Ocak-2011 '!E35*'[1]Ocak-2011 '!K12</f>
        <v>760.036024511337</v>
      </c>
      <c r="D25" s="20">
        <v>4545.679707016629</v>
      </c>
      <c r="E25" s="25">
        <v>7260.193400039032</v>
      </c>
      <c r="F25" s="18">
        <f t="shared" si="0"/>
        <v>11805.87310705566</v>
      </c>
      <c r="G25" s="29">
        <f>'[1]Mayıs-2011'!E35*'[1]Mayıs-2011'!K12</f>
        <v>2338.9608287951323</v>
      </c>
      <c r="H25" s="18">
        <f>SUM('[2]Sayfa1'!O25:P25)</f>
        <v>9011.834625497682</v>
      </c>
      <c r="I25" s="18">
        <f>SUM('[2]Sayfa1'!C67:D67)</f>
        <v>11514.478758258487</v>
      </c>
      <c r="J25" s="18">
        <f>SUM('[2]Sayfa1'!G67:H67)</f>
        <v>7922.854604988559</v>
      </c>
      <c r="K25" s="18">
        <f>SUM('[2]Sayfa1'!K67:L67)</f>
        <v>13825.973785621354</v>
      </c>
      <c r="L25" s="32">
        <f>SUM('[2]Sayfa1'!O67:P67)</f>
        <v>10807.058070961819</v>
      </c>
      <c r="M25" s="20">
        <v>8581.762837876015</v>
      </c>
      <c r="N25" s="29">
        <f>'[1]Aralık-2011'!E35*'[1]Aralık-2011'!K12</f>
        <v>5160.668163634759</v>
      </c>
      <c r="O25" s="22">
        <f>SUM(C25:N25)</f>
        <v>93535.37391425647</v>
      </c>
    </row>
    <row r="26" spans="1:15" ht="12.75">
      <c r="A26" s="3" t="s">
        <v>73</v>
      </c>
      <c r="B26" s="2" t="s">
        <v>16</v>
      </c>
      <c r="C26" s="18">
        <f>'[1]Ocak-2011 '!E36*'[1]Ocak-2011 '!K12</f>
        <v>715.2614853364707</v>
      </c>
      <c r="D26" s="20">
        <v>4277.888829276235</v>
      </c>
      <c r="E26" s="25">
        <v>6832.487602782702</v>
      </c>
      <c r="F26" s="18">
        <f t="shared" si="0"/>
        <v>11110.376432058936</v>
      </c>
      <c r="G26" s="29">
        <f>'[1]Mayıs-2011'!E36*'[1]Mayıs-2011'!K12</f>
        <v>2201.170132196641</v>
      </c>
      <c r="H26" s="18">
        <f>SUM('[2]Sayfa1'!O26:P26)</f>
        <v>8480.937760791574</v>
      </c>
      <c r="I26" s="18">
        <f>SUM('[2]Sayfa1'!C68:D68)</f>
        <v>10836.148437572327</v>
      </c>
      <c r="J26" s="18">
        <f>SUM('[2]Sayfa1'!G68:H68)</f>
        <v>7456.11072384699</v>
      </c>
      <c r="K26" s="18">
        <f>SUM('[2]Sayfa1'!K68:L68)</f>
        <v>13011.470808222362</v>
      </c>
      <c r="L26" s="32">
        <f>SUM('[2]Sayfa1'!O68:P68)</f>
        <v>10170.402663378416</v>
      </c>
      <c r="M26" s="20">
        <v>8076.201964467495</v>
      </c>
      <c r="N26" s="29">
        <f>'[1]Aralık-2011'!E36*'[1]Aralık-2011'!K12</f>
        <v>4856.64765485728</v>
      </c>
      <c r="O26" s="22">
        <f>SUM(C26:N26)</f>
        <v>88025.10449478743</v>
      </c>
    </row>
    <row r="27" spans="1:15" ht="12.75">
      <c r="A27" s="3" t="s">
        <v>74</v>
      </c>
      <c r="B27" s="2" t="s">
        <v>21</v>
      </c>
      <c r="C27" s="18">
        <f>'[1]Ocak-2011 '!E37*'[1]Ocak-2011 '!K12</f>
        <v>950.4433198861393</v>
      </c>
      <c r="D27" s="20">
        <v>5684.481751577149</v>
      </c>
      <c r="E27" s="25">
        <v>9079.046381498994</v>
      </c>
      <c r="F27" s="18">
        <f t="shared" si="0"/>
        <v>14763.528133076143</v>
      </c>
      <c r="G27" s="29">
        <f>'[1]Mayıs-2011'!E37*'[1]Mayıs-2011'!K12</f>
        <v>2924.9267449302615</v>
      </c>
      <c r="H27" s="18">
        <f>SUM('[2]Sayfa1'!O27:P27)</f>
        <v>11269.515843317919</v>
      </c>
      <c r="I27" s="18">
        <f>SUM('[2]Sayfa1'!C69:D69)</f>
        <v>14399.132494797137</v>
      </c>
      <c r="J27" s="18">
        <f>SUM('[2]Sayfa1'!G69:H69)</f>
        <v>9907.72014863644</v>
      </c>
      <c r="K27" s="18">
        <f>SUM('[2]Sayfa1'!K69:L69)</f>
        <v>17289.712594759618</v>
      </c>
      <c r="L27" s="32">
        <f>SUM('[2]Sayfa1'!O69:P69)</f>
        <v>13514.48591896848</v>
      </c>
      <c r="M27" s="20">
        <v>10731.700733988971</v>
      </c>
      <c r="N27" s="29">
        <f>'[1]Aralık-2011'!E37*'[1]Aralık-2011'!K12</f>
        <v>6453.539600875278</v>
      </c>
      <c r="O27" s="22">
        <f>SUM(C27:N27)</f>
        <v>116968.23366631252</v>
      </c>
    </row>
    <row r="28" spans="1:15" ht="12.75">
      <c r="A28" s="3" t="s">
        <v>75</v>
      </c>
      <c r="B28" s="2" t="s">
        <v>27</v>
      </c>
      <c r="C28" s="18">
        <f>'[1]Ocak-2011 '!E38*'[1]Ocak-2011 '!K12</f>
        <v>387.9405543625007</v>
      </c>
      <c r="D28" s="20">
        <v>2320.223579702302</v>
      </c>
      <c r="E28" s="25">
        <v>3705.776254751854</v>
      </c>
      <c r="F28" s="18">
        <f t="shared" si="0"/>
        <v>6025.999834454156</v>
      </c>
      <c r="G28" s="18">
        <f>'[1]Mayıs-2011'!E38*'[1]Mayıs-2011'!K12</f>
        <v>1193.8615161542555</v>
      </c>
      <c r="H28" s="18">
        <f>SUM('[2]Sayfa1'!O28:P28)</f>
        <v>4599.855806422503</v>
      </c>
      <c r="I28" s="18">
        <f>SUM('[2]Sayfa1'!C70:D70)</f>
        <v>5877.265193509791</v>
      </c>
      <c r="J28" s="18">
        <f>SUM('[2]Sayfa1'!G70:H70)</f>
        <v>4044.0143736198734</v>
      </c>
      <c r="K28" s="18">
        <f>SUM('[2]Sayfa1'!K70:L70)</f>
        <v>7057.107508086735</v>
      </c>
      <c r="L28" s="32">
        <f>SUM('[2]Sayfa1'!O70:P70)</f>
        <v>5516.18076494758</v>
      </c>
      <c r="M28" s="20">
        <v>4380.336885838585</v>
      </c>
      <c r="N28" s="18">
        <f>'[1]Aralık-2011'!E38*'[1]Aralık-2011'!K12</f>
        <v>2634.1283882807766</v>
      </c>
      <c r="O28" s="22">
        <f>SUM(C28:N28)</f>
        <v>47742.69066013092</v>
      </c>
    </row>
    <row r="29" spans="1:15" ht="12.75">
      <c r="A29" s="3" t="s">
        <v>76</v>
      </c>
      <c r="B29" s="2" t="s">
        <v>11</v>
      </c>
      <c r="C29" s="18">
        <f>'[1]Ocak-2011 '!E39*'[1]Ocak-2011 '!K12</f>
        <v>1057.3031868783785</v>
      </c>
      <c r="D29" s="20">
        <v>6323.597152973325</v>
      </c>
      <c r="E29" s="25">
        <v>10099.81812921308</v>
      </c>
      <c r="F29" s="18">
        <f t="shared" si="0"/>
        <v>16423.415282186405</v>
      </c>
      <c r="G29" s="29">
        <f>'[1]Mayıs-2011'!E39*'[1]Mayıs-2011'!K12</f>
        <v>3253.7809505263767</v>
      </c>
      <c r="H29" s="18">
        <f>SUM('[2]Sayfa1'!O29:P29)</f>
        <v>12536.565586198065</v>
      </c>
      <c r="I29" s="18">
        <f>SUM('[2]Sayfa1'!C71:D71)</f>
        <v>16018.050057794982</v>
      </c>
      <c r="J29" s="18">
        <f>SUM('[2]Sayfa1'!G71:H71)</f>
        <v>11021.66101720549</v>
      </c>
      <c r="K29" s="18">
        <f>SUM('[2]Sayfa1'!K71:L71)</f>
        <v>19233.622714966878</v>
      </c>
      <c r="L29" s="32">
        <f>SUM('[2]Sayfa1'!O71:P71)</f>
        <v>15033.941248448271</v>
      </c>
      <c r="M29" s="20">
        <v>11938.283061456914</v>
      </c>
      <c r="N29" s="29">
        <f>'[1]Aralık-2011'!E39*'[1]Aralık-2011'!K12</f>
        <v>7179.1214098581595</v>
      </c>
      <c r="O29" s="22">
        <f>SUM(C29:N29)</f>
        <v>130119.15979770632</v>
      </c>
    </row>
    <row r="30" spans="1:15" ht="12.75">
      <c r="A30" s="3" t="s">
        <v>77</v>
      </c>
      <c r="B30" s="2" t="s">
        <v>24</v>
      </c>
      <c r="C30" s="18">
        <f>'[1]Ocak-2011 '!E40*'[1]Ocak-2011 '!K12</f>
        <v>254.07667642583073</v>
      </c>
      <c r="D30" s="20">
        <v>1519.6005910347494</v>
      </c>
      <c r="E30" s="25">
        <v>2427.050494713956</v>
      </c>
      <c r="F30" s="18">
        <f t="shared" si="0"/>
        <v>3946.6510857487056</v>
      </c>
      <c r="G30" s="29">
        <f>'[1]Mayıs-2011'!E40*'[1]Mayıs-2011'!K12</f>
        <v>781.9042446738777</v>
      </c>
      <c r="H30" s="18">
        <f>SUM('[2]Sayfa1'!O30:P30)</f>
        <v>3012.616397515928</v>
      </c>
      <c r="I30" s="18">
        <f>SUM('[2]Sayfa1'!C72:D72)</f>
        <v>3849.2392456727603</v>
      </c>
      <c r="J30" s="18">
        <f>SUM('[2]Sayfa1'!G72:H72)</f>
        <v>2648.5752002805943</v>
      </c>
      <c r="K30" s="18">
        <f>SUM('[2]Sayfa1'!K72:L72)</f>
        <v>4621.961794587192</v>
      </c>
      <c r="L30" s="32">
        <f>SUM('[2]Sayfa1'!O72:P72)</f>
        <v>3612.751643418937</v>
      </c>
      <c r="M30" s="20">
        <v>2868.845303910616</v>
      </c>
      <c r="N30" s="29">
        <f>'[1]Aralık-2011'!E40*'[1]Aralık-2011'!K12</f>
        <v>1725.1885079999342</v>
      </c>
      <c r="O30" s="22">
        <f>SUM(C30:N30)</f>
        <v>31268.461185983084</v>
      </c>
    </row>
    <row r="31" spans="1:15" ht="12.75">
      <c r="A31" s="3" t="s">
        <v>78</v>
      </c>
      <c r="B31" s="2" t="s">
        <v>26</v>
      </c>
      <c r="C31" s="18">
        <f>'[1]Ocak-2011 '!E41*'[1]Ocak-2011 '!K12</f>
        <v>29.025044380474213</v>
      </c>
      <c r="D31" s="20">
        <v>173.5951336259465</v>
      </c>
      <c r="E31" s="25">
        <v>277.259799339703</v>
      </c>
      <c r="F31" s="18">
        <f t="shared" si="0"/>
        <v>450.8549329656495</v>
      </c>
      <c r="G31" s="29">
        <f>'[1]Mayıs-2011'!E41*'[1]Mayıs-2011'!K12</f>
        <v>89.32266322983591</v>
      </c>
      <c r="H31" s="18">
        <f>SUM('[2]Sayfa1'!O31:P31)</f>
        <v>344.153292105778</v>
      </c>
      <c r="I31" s="18">
        <f>SUM('[2]Sayfa1'!C73:D73)</f>
        <v>439.7268631988312</v>
      </c>
      <c r="J31" s="18">
        <f>SUM('[2]Sayfa1'!G73:H73)</f>
        <v>302.5661930665593</v>
      </c>
      <c r="K31" s="18">
        <f>SUM('[2]Sayfa1'!K73:L73)</f>
        <v>528.0006339027775</v>
      </c>
      <c r="L31" s="32">
        <f>SUM('[2]Sayfa1'!O73:P73)</f>
        <v>412.71114791394984</v>
      </c>
      <c r="M31" s="20">
        <v>327.7292644019142</v>
      </c>
      <c r="N31" s="29">
        <f>'[1]Aralık-2011'!E41*'[1]Aralık-2011'!K12</f>
        <v>197.08095097032464</v>
      </c>
      <c r="O31" s="22">
        <f>SUM(C31:N31)</f>
        <v>3572.0259191017435</v>
      </c>
    </row>
    <row r="32" spans="1:15" ht="12.75">
      <c r="A32" s="3" t="s">
        <v>79</v>
      </c>
      <c r="B32" s="2" t="s">
        <v>8</v>
      </c>
      <c r="C32" s="18">
        <f>'[1]Ocak-2011 '!E42*'[1]Ocak-2011 '!K12</f>
        <v>371.2966157163462</v>
      </c>
      <c r="D32" s="20">
        <v>2220.6782795998515</v>
      </c>
      <c r="E32" s="25">
        <v>3546.786141635627</v>
      </c>
      <c r="F32" s="18">
        <f t="shared" si="0"/>
        <v>5767.464421235478</v>
      </c>
      <c r="G32" s="29">
        <f>'[1]Mayıs-2011'!E42*'[1]Mayıs-2011'!K12</f>
        <v>1142.6408907171199</v>
      </c>
      <c r="H32" s="18">
        <f>SUM('[2]Sayfa1'!O32:P32)</f>
        <v>4402.506710118139</v>
      </c>
      <c r="I32" s="18">
        <f>SUM('[2]Sayfa1'!C74:D74)</f>
        <v>5625.110990532214</v>
      </c>
      <c r="J32" s="18">
        <f>SUM('[2]Sayfa1'!G74:H74)</f>
        <v>3870.5127214677714</v>
      </c>
      <c r="K32" s="18">
        <f>SUM('[2]Sayfa1'!K74:L74)</f>
        <v>6754.33414999601</v>
      </c>
      <c r="L32" s="32">
        <f>SUM('[2]Sayfa1'!O74:P74)</f>
        <v>5279.518283594588</v>
      </c>
      <c r="M32" s="20">
        <v>4192.40588054013</v>
      </c>
      <c r="N32" s="29">
        <f>'[1]Aralık-2011'!E42*'[1]Aralık-2011'!K12</f>
        <v>2521.1155289970015</v>
      </c>
      <c r="O32" s="22">
        <f>SUM(C32:N32)</f>
        <v>45694.37061415028</v>
      </c>
    </row>
    <row r="33" spans="1:15" ht="12.75">
      <c r="A33" s="3" t="s">
        <v>80</v>
      </c>
      <c r="B33" s="2" t="s">
        <v>10</v>
      </c>
      <c r="C33" s="18">
        <f>'[1]Ocak-2011 '!E43*'[1]Ocak-2011 '!K12</f>
        <v>81.92240825493369</v>
      </c>
      <c r="D33" s="20">
        <v>489.96760251438434</v>
      </c>
      <c r="E33" s="25">
        <v>782.5583374290449</v>
      </c>
      <c r="F33" s="18">
        <f t="shared" si="0"/>
        <v>1272.5259399434292</v>
      </c>
      <c r="G33" s="29">
        <f>'[1]Mayıs-2011'!E43*'[1]Mayıs-2011'!K12</f>
        <v>252.11081807872216</v>
      </c>
      <c r="H33" s="18">
        <f>SUM('[2]Sayfa1'!O33:P33)</f>
        <v>971.3634242411573</v>
      </c>
      <c r="I33" s="18">
        <f>SUM('[2]Sayfa1'!C75:D75)</f>
        <v>1241.117261886766</v>
      </c>
      <c r="J33" s="18">
        <f>SUM('[2]Sayfa1'!G75:H75)</f>
        <v>853.984954083808</v>
      </c>
      <c r="K33" s="18">
        <f>SUM('[2]Sayfa1'!K75:L75)</f>
        <v>1490.2676089806694</v>
      </c>
      <c r="L33" s="32">
        <f>SUM('[2]Sayfa1'!O75:P75)</f>
        <v>1164.8661310407451</v>
      </c>
      <c r="M33" s="20">
        <v>925.0070471376853</v>
      </c>
      <c r="N33" s="29">
        <f>'[1]Aralık-2011'!E43*'[1]Aralık-2011'!K12</f>
        <v>556.2556912237776</v>
      </c>
      <c r="O33" s="22">
        <f>SUM(C33:N33)</f>
        <v>10081.947224815123</v>
      </c>
    </row>
    <row r="34" spans="1:15" ht="12.75">
      <c r="A34" s="3" t="s">
        <v>81</v>
      </c>
      <c r="B34" s="2" t="s">
        <v>9</v>
      </c>
      <c r="C34" s="18">
        <f>'[1]Ocak-2011 '!E44*'[1]Ocak-2011 '!K12</f>
        <v>848.9637716357994</v>
      </c>
      <c r="D34" s="20">
        <v>5077.545358719492</v>
      </c>
      <c r="E34" s="25">
        <v>8109.669769489375</v>
      </c>
      <c r="F34" s="18">
        <f t="shared" si="0"/>
        <v>13187.215128208867</v>
      </c>
      <c r="G34" s="29">
        <f>'[1]Mayıs-2011'!E44*'[1]Mayıs-2011'!K12</f>
        <v>2612.6301160514154</v>
      </c>
      <c r="H34" s="18">
        <f>SUM('[2]Sayfa1'!O34:P34)</f>
        <v>10066.261159054418</v>
      </c>
      <c r="I34" s="18">
        <f>SUM('[2]Sayfa1'!C76:D76)</f>
        <v>12861.726286351322</v>
      </c>
      <c r="J34" s="18">
        <f>SUM('[2]Sayfa1'!G76:H76)</f>
        <v>8849.86541512654</v>
      </c>
      <c r="K34" s="18">
        <f>SUM('[2]Sayfa1'!K76:L76)</f>
        <v>15443.676974555976</v>
      </c>
      <c r="L34" s="32">
        <f>SUM('[2]Sayfa1'!O76:P76)</f>
        <v>12071.534090913341</v>
      </c>
      <c r="M34" s="20">
        <v>9585.868973528488</v>
      </c>
      <c r="N34" s="29">
        <f>'[1]Aralık-2011'!E44*'[1]Aralık-2011'!K12</f>
        <v>5764.490322912066</v>
      </c>
      <c r="O34" s="22">
        <f>SUM(C34:N34)</f>
        <v>104479.4473665471</v>
      </c>
    </row>
    <row r="35" spans="1:15" ht="12.75">
      <c r="A35" s="3" t="s">
        <v>82</v>
      </c>
      <c r="B35" s="2" t="s">
        <v>83</v>
      </c>
      <c r="C35" s="18">
        <f>'[1]Ocak-2011 '!E45*'[1]Ocak-2011 '!K12</f>
        <v>798.9591256636047</v>
      </c>
      <c r="D35" s="20">
        <v>4778.47387115612</v>
      </c>
      <c r="E35" s="25">
        <v>7632.003726104083</v>
      </c>
      <c r="F35" s="18">
        <f t="shared" si="0"/>
        <v>12410.477597260204</v>
      </c>
      <c r="G35" s="29">
        <f>'[1]Mayıs-2011'!E45*'[1]Mayıs-2011'!K12</f>
        <v>2458.744110105934</v>
      </c>
      <c r="H35" s="18">
        <f>SUM('[2]Sayfa1'!O35:P35)</f>
        <v>9473.350316048376</v>
      </c>
      <c r="I35" s="18">
        <f>SUM('[2]Sayfa1'!C77:D77)</f>
        <v>12104.16030882905</v>
      </c>
      <c r="J35" s="18">
        <f>SUM('[2]Sayfa1'!G77:H77)</f>
        <v>8328.601255488387</v>
      </c>
      <c r="K35" s="18">
        <f>SUM('[2]Sayfa1'!K77:L77)</f>
        <v>14534.032033955495</v>
      </c>
      <c r="L35" s="32">
        <f>SUM('[2]Sayfa1'!O77:P77)</f>
        <v>11360.511066462826</v>
      </c>
      <c r="M35" s="20">
        <v>9021.253614932513</v>
      </c>
      <c r="N35" s="29">
        <f>'[1]Aralık-2011'!E45*'[1]Aralık-2011'!K12</f>
        <v>5424.9572268743495</v>
      </c>
      <c r="O35" s="22">
        <f>SUM(C35:N35)</f>
        <v>98325.52425288095</v>
      </c>
    </row>
    <row r="36" spans="1:15" ht="12.75">
      <c r="A36" s="3" t="s">
        <v>84</v>
      </c>
      <c r="B36" s="2" t="s">
        <v>85</v>
      </c>
      <c r="C36" s="18">
        <f>'[1]Ocak-2011 '!E46*'[1]Ocak-2011 '!K12</f>
        <v>468.5247107476219</v>
      </c>
      <c r="D36" s="20">
        <v>2802.1872663873082</v>
      </c>
      <c r="E36" s="25">
        <v>4475.551030508214</v>
      </c>
      <c r="F36" s="18">
        <f t="shared" si="0"/>
        <v>7277.738296895523</v>
      </c>
      <c r="G36" s="29">
        <f>'[1]Mayıs-2011'!E46*'[1]Mayıs-2011'!K12</f>
        <v>1441.853952206855</v>
      </c>
      <c r="H36" s="18">
        <f>SUM('[2]Sayfa1'!O36:P36)</f>
        <v>5555.351424205714</v>
      </c>
      <c r="I36" s="18">
        <f>SUM('[2]Sayfa1'!C78:D78)</f>
        <v>7098.108057563819</v>
      </c>
      <c r="J36" s="18">
        <f>SUM('[2]Sayfa1'!G78:H78)</f>
        <v>4884.048969237192</v>
      </c>
      <c r="K36" s="18">
        <f>SUM('[2]Sayfa1'!K78:L78)</f>
        <v>8523.030698284778</v>
      </c>
      <c r="L36" s="32">
        <f>SUM('[2]Sayfa1'!O78:P78)</f>
        <v>6662.01810629387</v>
      </c>
      <c r="M36" s="20">
        <v>5290.233385852587</v>
      </c>
      <c r="N36" s="29">
        <f>'[1]Aralık-2011'!E46*'[1]Aralık-2011'!K12</f>
        <v>3181.2973078296113</v>
      </c>
      <c r="O36" s="22">
        <f>SUM(C36:N36)</f>
        <v>57659.94320601309</v>
      </c>
    </row>
    <row r="37" spans="1:15" ht="12.75">
      <c r="A37" s="8" t="s">
        <v>86</v>
      </c>
      <c r="B37" s="9" t="s">
        <v>87</v>
      </c>
      <c r="C37" s="18">
        <f>'[1]Ocak-2011 '!E47*'[1]Ocak-2011 '!K12</f>
        <v>518.008166790927</v>
      </c>
      <c r="D37" s="20">
        <v>3098.141582649782</v>
      </c>
      <c r="E37" s="25">
        <v>4948.2384418815245</v>
      </c>
      <c r="F37" s="18">
        <f t="shared" si="0"/>
        <v>8046.380024531307</v>
      </c>
      <c r="G37" s="29">
        <f>'[1]Mayıs-2011'!E47*'[1]Mayıs-2011'!K12</f>
        <v>1594.1360304584891</v>
      </c>
      <c r="H37" s="18">
        <f>SUM('[2]Sayfa1'!O37:P37)</f>
        <v>6142.082458234085</v>
      </c>
      <c r="I37" s="18">
        <f>SUM('[2]Sayfa1'!C79:D79)</f>
        <v>7847.778053617218</v>
      </c>
      <c r="J37" s="18">
        <f>SUM('[2]Sayfa1'!G79:H79)</f>
        <v>5399.880081105233</v>
      </c>
      <c r="K37" s="18">
        <f>SUM('[2]Sayfa1'!K79:L79)</f>
        <v>9423.194564223319</v>
      </c>
      <c r="L37" s="32">
        <f>SUM('[2]Sayfa1'!O79:P79)</f>
        <v>7365.630258567459</v>
      </c>
      <c r="M37" s="20">
        <v>5848.963854497331</v>
      </c>
      <c r="N37" s="29">
        <f>'[1]Aralık-2011'!E47*'[1]Aralık-2011'!K12</f>
        <v>3517.291508095964</v>
      </c>
      <c r="O37" s="22">
        <f>SUM(C37:N37)</f>
        <v>63749.72502465264</v>
      </c>
    </row>
    <row r="38" spans="1:15" ht="12.75">
      <c r="A38" s="3" t="s">
        <v>88</v>
      </c>
      <c r="B38" s="2" t="s">
        <v>89</v>
      </c>
      <c r="C38" s="18">
        <f>'[1]Ocak-2011 '!E48*'[1]Ocak-2011 '!K12</f>
        <v>1011.1881198951455</v>
      </c>
      <c r="D38" s="20">
        <v>6047.788747301803</v>
      </c>
      <c r="E38" s="25">
        <v>9659.307029532922</v>
      </c>
      <c r="F38" s="18">
        <f t="shared" si="0"/>
        <v>15707.095776834725</v>
      </c>
      <c r="G38" s="29">
        <f>'[1]Mayıs-2011'!E48*'[1]Mayıs-2011'!K12</f>
        <v>3111.8648678506975</v>
      </c>
      <c r="H38" s="18">
        <f>SUM('[2]Sayfa1'!O38:P38)</f>
        <v>11989.773928968607</v>
      </c>
      <c r="I38" s="18">
        <f>SUM('[2]Sayfa1'!C80:D80)</f>
        <v>15319.41085900766</v>
      </c>
      <c r="J38" s="18">
        <f>SUM('[2]Sayfa1'!G80:H80)</f>
        <v>10540.943052498</v>
      </c>
      <c r="K38" s="18">
        <f>SUM('[2]Sayfa1'!K80:L80)</f>
        <v>18394.7339167125</v>
      </c>
      <c r="L38" s="32">
        <f>SUM('[2]Sayfa1'!O80:P80)</f>
        <v>14378.224689283175</v>
      </c>
      <c r="M38" s="20">
        <v>11417.585942715317</v>
      </c>
      <c r="N38" s="29">
        <f>'[1]Aralık-2011'!E48*'[1]Aralık-2011'!K12</f>
        <v>6865.998675712412</v>
      </c>
      <c r="O38" s="22">
        <f>SUM(C38:N38)</f>
        <v>124443.91560631296</v>
      </c>
    </row>
    <row r="39" spans="1:15" ht="12.75">
      <c r="A39" s="3" t="s">
        <v>90</v>
      </c>
      <c r="B39" s="2" t="s">
        <v>15</v>
      </c>
      <c r="C39" s="18">
        <f>'[1]Ocak-2011 '!E49*'[1]Ocak-2011 '!K12</f>
        <v>355.8043019785678</v>
      </c>
      <c r="D39" s="20">
        <v>2128.020702983227</v>
      </c>
      <c r="E39" s="25">
        <v>3398.796848598274</v>
      </c>
      <c r="F39" s="18">
        <f t="shared" si="0"/>
        <v>5526.817551581501</v>
      </c>
      <c r="G39" s="29">
        <f>'[1]Mayıs-2011'!E49*'[1]Mayıs-2011'!K12</f>
        <v>1094.9643151187906</v>
      </c>
      <c r="H39" s="18">
        <f>SUM('[2]Sayfa1'!O39:P39)</f>
        <v>4218.812562908539</v>
      </c>
      <c r="I39" s="18">
        <f>SUM('[2]Sayfa1'!C81:D81)</f>
        <v>5390.403803376686</v>
      </c>
      <c r="J39" s="18">
        <f>SUM('[2]Sayfa1'!G81:H81)</f>
        <v>3709.015969628669</v>
      </c>
      <c r="K39" s="18">
        <f>SUM('[2]Sayfa1'!K81:L81)</f>
        <v>6472.510240721627</v>
      </c>
      <c r="L39" s="32">
        <f>SUM('[2]Sayfa1'!O81:P81)</f>
        <v>5059.230917182743</v>
      </c>
      <c r="M39" s="20">
        <v>4017.478169195048</v>
      </c>
      <c r="N39" s="29">
        <f>'[1]Aralık-2011'!E49*'[1]Aralık-2011'!K12</f>
        <v>2415.9222385355415</v>
      </c>
      <c r="O39" s="22">
        <f>SUM(C39:N39)</f>
        <v>43787.77762180921</v>
      </c>
    </row>
    <row r="40" spans="1:15" ht="12.75">
      <c r="A40" s="3" t="s">
        <v>91</v>
      </c>
      <c r="B40" s="2" t="s">
        <v>34</v>
      </c>
      <c r="C40" s="18">
        <f>'[1]Ocak-2011 '!E50*'[1]Ocak-2011 '!K12</f>
        <v>422.48930161378263</v>
      </c>
      <c r="D40" s="20">
        <v>2526.855284277058</v>
      </c>
      <c r="E40" s="25">
        <v>4035.8008571180967</v>
      </c>
      <c r="F40" s="18">
        <f t="shared" si="0"/>
        <v>6562.656141395155</v>
      </c>
      <c r="G40" s="29">
        <f>'[1]Mayıs-2011'!E50*'[1]Mayıs-2011'!K12</f>
        <v>1300.183011318445</v>
      </c>
      <c r="H40" s="18">
        <f>SUM('[2]Sayfa1'!O40:P40)</f>
        <v>5009.5042792654185</v>
      </c>
      <c r="I40" s="18">
        <f>SUM('[2]Sayfa1'!C82:D82)</f>
        <v>6400.675668171303</v>
      </c>
      <c r="J40" s="18">
        <f>SUM('[2]Sayfa1'!G82:H82)</f>
        <v>4404.1613830098495</v>
      </c>
      <c r="K40" s="18">
        <f>SUM('[2]Sayfa1'!K82:L82)</f>
        <v>7685.590972576985</v>
      </c>
      <c r="L40" s="32">
        <f>SUM('[2]Sayfa1'!O82:P82)</f>
        <v>6007.434213182016</v>
      </c>
      <c r="M40" s="20">
        <v>4770.435704439781</v>
      </c>
      <c r="N40" s="29">
        <f>'[1]Aralık-2011'!E50*'[1]Aralık-2011'!K12</f>
        <v>2868.715452950229</v>
      </c>
      <c r="O40" s="22">
        <f>SUM(C40:N40)</f>
        <v>51994.502269318116</v>
      </c>
    </row>
    <row r="41" spans="1:15" ht="12.75">
      <c r="A41" s="3" t="s">
        <v>92</v>
      </c>
      <c r="B41" s="2" t="s">
        <v>29</v>
      </c>
      <c r="C41" s="18">
        <f>'[1]Ocak-2011 '!E51*'[1]Ocak-2011 '!K12</f>
        <v>324.4259371331512</v>
      </c>
      <c r="D41" s="20">
        <v>1940.3506561471158</v>
      </c>
      <c r="E41" s="25">
        <v>3099.0571125756533</v>
      </c>
      <c r="F41" s="18">
        <f t="shared" si="0"/>
        <v>5039.407768722769</v>
      </c>
      <c r="G41" s="29">
        <f>'[1]Mayıs-2011'!E51*'[1]Mayıs-2011'!K12</f>
        <v>998.3994630879158</v>
      </c>
      <c r="H41" s="18">
        <f>SUM('[2]Sayfa1'!O41:P41)</f>
        <v>3846.75567917433</v>
      </c>
      <c r="I41" s="18">
        <f>SUM('[2]Sayfa1'!C83:D83)</f>
        <v>4915.024342628447</v>
      </c>
      <c r="J41" s="18">
        <f>SUM('[2]Sayfa1'!G83:H83)</f>
        <v>3381.91802374859</v>
      </c>
      <c r="K41" s="18">
        <f>SUM('[2]Sayfa1'!K83:L83)</f>
        <v>5901.699863585455</v>
      </c>
      <c r="L41" s="32">
        <f>SUM('[2]Sayfa1'!O83:P83)</f>
        <v>4613.057577867317</v>
      </c>
      <c r="M41" s="20">
        <v>3663.176956279719</v>
      </c>
      <c r="N41" s="29">
        <f>'[1]Aralık-2011'!E51*'[1]Aralık-2011'!K12</f>
        <v>2202.862168667443</v>
      </c>
      <c r="O41" s="22">
        <f>SUM(C41:N41)</f>
        <v>39926.13554961791</v>
      </c>
    </row>
    <row r="42" spans="1:15" ht="13.5" thickBot="1">
      <c r="A42" s="3" t="s">
        <v>93</v>
      </c>
      <c r="B42" s="2" t="s">
        <v>25</v>
      </c>
      <c r="C42" s="19">
        <f>'[1]Ocak-2011 '!E52*'[1]Ocak-2011 '!K12</f>
        <v>641.873846659423</v>
      </c>
      <c r="D42" s="21">
        <v>3838.966608326761</v>
      </c>
      <c r="E42" s="26">
        <v>6131.457082143737</v>
      </c>
      <c r="F42" s="19">
        <f t="shared" si="0"/>
        <v>9970.4236904705</v>
      </c>
      <c r="G42" s="30">
        <f>'[1]Mayıs-2011'!E52*'[1]Mayıs-2011'!K12</f>
        <v>1975.3245056110486</v>
      </c>
      <c r="H42" s="19">
        <f>SUM('[2]Sayfa1'!O42:P42)</f>
        <v>7610.772081817937</v>
      </c>
      <c r="I42" s="19">
        <f>SUM('[2]Sayfa1'!C84:D84)</f>
        <v>9724.3321822719</v>
      </c>
      <c r="J42" s="19">
        <f>SUM('[2]Sayfa1'!G84:H84)</f>
        <v>6691.0948926362</v>
      </c>
      <c r="K42" s="19">
        <f>SUM('[2]Sayfa1'!K84:L84)</f>
        <v>11676.460972090075</v>
      </c>
      <c r="L42" s="33">
        <f>SUM('[2]Sayfa1'!O84:P84)</f>
        <v>9126.893609470682</v>
      </c>
      <c r="M42" s="21">
        <v>7247.563202557378</v>
      </c>
      <c r="N42" s="30">
        <f>'[1]Aralık-2011'!E52*'[1]Aralık-2011'!K12</f>
        <v>4358.343313601253</v>
      </c>
      <c r="O42" s="23">
        <f>SUM(C42:N42)</f>
        <v>78993.5059876569</v>
      </c>
    </row>
    <row r="43" spans="1:15" ht="12.75">
      <c r="A43" s="13"/>
      <c r="B43" s="10"/>
      <c r="C43" s="14"/>
      <c r="D43" s="14"/>
      <c r="E43" s="14"/>
      <c r="F43" s="14"/>
      <c r="G43" s="15"/>
      <c r="H43" s="14"/>
      <c r="I43" s="14"/>
      <c r="J43" s="14"/>
      <c r="K43" s="14"/>
      <c r="L43" s="14"/>
      <c r="M43" s="14"/>
      <c r="N43" s="15"/>
      <c r="O43" s="15"/>
    </row>
    <row r="44" spans="1:15" ht="12.75">
      <c r="A44" s="13"/>
      <c r="B44" s="10"/>
      <c r="C44" s="14"/>
      <c r="D44" s="14"/>
      <c r="E44" s="14"/>
      <c r="F44" s="14"/>
      <c r="G44" s="15"/>
      <c r="H44" s="14"/>
      <c r="I44" s="14"/>
      <c r="J44" s="14"/>
      <c r="K44" s="14"/>
      <c r="L44" s="14"/>
      <c r="M44" s="14"/>
      <c r="N44" s="15"/>
      <c r="O44" s="15"/>
    </row>
    <row r="45" spans="1:15" ht="12.75">
      <c r="A45" s="13"/>
      <c r="B45" s="10"/>
      <c r="C45" s="14"/>
      <c r="D45" s="14"/>
      <c r="E45" s="14"/>
      <c r="F45" s="14"/>
      <c r="G45" s="15"/>
      <c r="H45" s="14"/>
      <c r="I45" s="14"/>
      <c r="J45" s="14"/>
      <c r="K45" s="14"/>
      <c r="L45" s="14"/>
      <c r="M45" s="14"/>
      <c r="N45" s="15"/>
      <c r="O45" s="15"/>
    </row>
    <row r="46" spans="1:15" ht="12.75">
      <c r="A46" s="13"/>
      <c r="B46" s="10"/>
      <c r="C46" s="14"/>
      <c r="D46" s="14"/>
      <c r="E46" s="14"/>
      <c r="F46" s="14"/>
      <c r="G46" s="15"/>
      <c r="H46" s="14"/>
      <c r="I46" s="14"/>
      <c r="J46" s="14"/>
      <c r="K46" s="14"/>
      <c r="L46" s="14"/>
      <c r="M46" s="14"/>
      <c r="N46" s="15"/>
      <c r="O46" s="15"/>
    </row>
    <row r="47" spans="1:15" ht="12.75">
      <c r="A47" s="13"/>
      <c r="B47" s="10"/>
      <c r="C47" s="14"/>
      <c r="D47" s="14"/>
      <c r="E47" s="14"/>
      <c r="F47" s="14"/>
      <c r="G47" s="15"/>
      <c r="H47" s="14"/>
      <c r="I47" s="14"/>
      <c r="J47" s="14"/>
      <c r="K47" s="14"/>
      <c r="L47" s="14"/>
      <c r="M47" s="14"/>
      <c r="N47" s="15"/>
      <c r="O47" s="15"/>
    </row>
    <row r="48" spans="1:15" ht="12.75">
      <c r="A48" s="13"/>
      <c r="B48" s="10"/>
      <c r="C48" s="14"/>
      <c r="D48" s="14"/>
      <c r="E48" s="14"/>
      <c r="F48" s="14"/>
      <c r="G48" s="15"/>
      <c r="H48" s="14"/>
      <c r="I48" s="14"/>
      <c r="J48" s="14"/>
      <c r="K48" s="14"/>
      <c r="L48" s="14"/>
      <c r="M48" s="14"/>
      <c r="N48" s="15"/>
      <c r="O48" s="15"/>
    </row>
    <row r="49" spans="1:15" ht="12.75">
      <c r="A49" s="13"/>
      <c r="B49" s="10"/>
      <c r="C49" s="14"/>
      <c r="D49" s="14"/>
      <c r="E49" s="14"/>
      <c r="F49" s="14"/>
      <c r="G49" s="15"/>
      <c r="H49" s="14"/>
      <c r="I49" s="14"/>
      <c r="J49" s="14"/>
      <c r="K49" s="14"/>
      <c r="L49" s="14"/>
      <c r="M49" s="14"/>
      <c r="N49" s="15"/>
      <c r="O49" s="15"/>
    </row>
    <row r="50" spans="1:15" ht="12.75">
      <c r="A50" s="13"/>
      <c r="B50" s="10"/>
      <c r="C50" s="14"/>
      <c r="D50" s="14"/>
      <c r="E50" s="14"/>
      <c r="F50" s="14"/>
      <c r="G50" s="15"/>
      <c r="H50" s="14"/>
      <c r="I50" s="14"/>
      <c r="J50" s="14"/>
      <c r="K50" s="14"/>
      <c r="L50" s="14"/>
      <c r="M50" s="14"/>
      <c r="N50" s="15"/>
      <c r="O50" s="15"/>
    </row>
    <row r="51" spans="1:15" ht="12.75">
      <c r="A51" s="13"/>
      <c r="B51" s="10"/>
      <c r="C51" s="14"/>
      <c r="D51" s="14"/>
      <c r="E51" s="14"/>
      <c r="F51" s="14"/>
      <c r="G51" s="15"/>
      <c r="H51" s="14"/>
      <c r="I51" s="14"/>
      <c r="J51" s="14"/>
      <c r="K51" s="14"/>
      <c r="L51" s="14"/>
      <c r="M51" s="14"/>
      <c r="N51" s="15"/>
      <c r="O51" s="15"/>
    </row>
    <row r="52" spans="1:15" ht="12.75">
      <c r="A52" s="13"/>
      <c r="B52" s="10"/>
      <c r="C52" s="14"/>
      <c r="D52" s="14"/>
      <c r="E52" s="14"/>
      <c r="F52" s="14"/>
      <c r="G52" s="15"/>
      <c r="H52" s="14"/>
      <c r="I52" s="14"/>
      <c r="J52" s="14"/>
      <c r="K52" s="14"/>
      <c r="L52" s="14"/>
      <c r="M52" s="14"/>
      <c r="N52" s="15"/>
      <c r="O52" s="15"/>
    </row>
    <row r="53" spans="1:15" ht="12.75">
      <c r="A53" s="13"/>
      <c r="B53" s="10"/>
      <c r="C53" s="14"/>
      <c r="D53" s="14"/>
      <c r="E53" s="14"/>
      <c r="F53" s="14"/>
      <c r="G53" s="15"/>
      <c r="H53" s="14"/>
      <c r="I53" s="14"/>
      <c r="J53" s="14"/>
      <c r="K53" s="14"/>
      <c r="L53" s="14"/>
      <c r="M53" s="14"/>
      <c r="N53" s="15"/>
      <c r="O53" s="15"/>
    </row>
    <row r="54" spans="1:15" ht="12.75">
      <c r="A54" s="13"/>
      <c r="B54" s="10"/>
      <c r="C54" s="14"/>
      <c r="D54" s="14"/>
      <c r="E54" s="14"/>
      <c r="F54" s="14"/>
      <c r="G54" s="15"/>
      <c r="H54" s="14"/>
      <c r="I54" s="14"/>
      <c r="J54" s="14"/>
      <c r="K54" s="14"/>
      <c r="L54" s="14"/>
      <c r="M54" s="14"/>
      <c r="N54" s="15"/>
      <c r="O54" s="15"/>
    </row>
    <row r="55" spans="1:15" ht="12.75">
      <c r="A55" s="13"/>
      <c r="B55" s="10"/>
      <c r="C55" s="14"/>
      <c r="D55" s="14"/>
      <c r="E55" s="14"/>
      <c r="F55" s="14"/>
      <c r="G55" s="15"/>
      <c r="H55" s="14"/>
      <c r="I55" s="14"/>
      <c r="J55" s="14"/>
      <c r="K55" s="14"/>
      <c r="L55" s="14"/>
      <c r="M55" s="14"/>
      <c r="N55" s="15"/>
      <c r="O55" s="15"/>
    </row>
    <row r="56" spans="1:15" ht="12.75">
      <c r="A56" s="13"/>
      <c r="B56" s="10"/>
      <c r="C56" s="14"/>
      <c r="D56" s="14"/>
      <c r="E56" s="14"/>
      <c r="F56" s="14"/>
      <c r="G56" s="15"/>
      <c r="H56" s="14"/>
      <c r="I56" s="14"/>
      <c r="J56" s="14"/>
      <c r="K56" s="14"/>
      <c r="L56" s="14"/>
      <c r="M56" s="14"/>
      <c r="N56" s="15"/>
      <c r="O56" s="15"/>
    </row>
    <row r="57" spans="1:15" ht="12.75">
      <c r="A57" s="13"/>
      <c r="B57" s="10"/>
      <c r="C57" s="14"/>
      <c r="D57" s="14"/>
      <c r="E57" s="14"/>
      <c r="F57" s="14"/>
      <c r="G57" s="15"/>
      <c r="H57" s="14"/>
      <c r="I57" s="14"/>
      <c r="J57" s="14"/>
      <c r="K57" s="14"/>
      <c r="L57" s="14"/>
      <c r="M57" s="14"/>
      <c r="N57" s="15"/>
      <c r="O57" s="15"/>
    </row>
    <row r="58" spans="1:15" ht="12.75">
      <c r="A58" s="13"/>
      <c r="B58" s="10"/>
      <c r="C58" s="14"/>
      <c r="D58" s="14"/>
      <c r="E58" s="14"/>
      <c r="F58" s="14"/>
      <c r="G58" s="15"/>
      <c r="H58" s="14"/>
      <c r="I58" s="14"/>
      <c r="J58" s="14"/>
      <c r="K58" s="14"/>
      <c r="L58" s="14"/>
      <c r="M58" s="14"/>
      <c r="N58" s="15"/>
      <c r="O58" s="15"/>
    </row>
    <row r="59" spans="1:15" ht="12.75">
      <c r="A59" s="13"/>
      <c r="B59" s="10"/>
      <c r="C59" s="14"/>
      <c r="D59" s="14"/>
      <c r="E59" s="14"/>
      <c r="F59" s="14"/>
      <c r="G59" s="15"/>
      <c r="H59" s="14"/>
      <c r="I59" s="14"/>
      <c r="J59" s="14"/>
      <c r="K59" s="14"/>
      <c r="L59" s="14"/>
      <c r="M59" s="14"/>
      <c r="N59" s="15"/>
      <c r="O59" s="15"/>
    </row>
    <row r="60" spans="1:15" ht="12.75">
      <c r="A60" s="13"/>
      <c r="B60" s="10"/>
      <c r="C60" s="14"/>
      <c r="D60" s="14"/>
      <c r="E60" s="14"/>
      <c r="F60" s="14"/>
      <c r="G60" s="15"/>
      <c r="H60" s="14"/>
      <c r="I60" s="14"/>
      <c r="J60" s="14"/>
      <c r="K60" s="14"/>
      <c r="L60" s="14"/>
      <c r="M60" s="14"/>
      <c r="N60" s="15"/>
      <c r="O60" s="15"/>
    </row>
    <row r="61" spans="1:15" ht="12.75">
      <c r="A61" s="13"/>
      <c r="B61" s="10"/>
      <c r="C61" s="14"/>
      <c r="D61" s="14"/>
      <c r="E61" s="14"/>
      <c r="F61" s="14"/>
      <c r="G61" s="15"/>
      <c r="H61" s="14"/>
      <c r="I61" s="14"/>
      <c r="J61" s="14"/>
      <c r="K61" s="14"/>
      <c r="L61" s="14"/>
      <c r="M61" s="14"/>
      <c r="N61" s="15"/>
      <c r="O61" s="15"/>
    </row>
    <row r="62" spans="1:15" ht="12.75">
      <c r="A62" s="13"/>
      <c r="B62" s="10"/>
      <c r="C62" s="14"/>
      <c r="D62" s="14"/>
      <c r="E62" s="14"/>
      <c r="F62" s="14"/>
      <c r="G62" s="15"/>
      <c r="H62" s="14"/>
      <c r="I62" s="14"/>
      <c r="J62" s="14"/>
      <c r="K62" s="14"/>
      <c r="L62" s="14"/>
      <c r="M62" s="14"/>
      <c r="N62" s="15"/>
      <c r="O62" s="15"/>
    </row>
    <row r="63" spans="1:15" ht="12.75">
      <c r="A63" s="13"/>
      <c r="B63" s="10"/>
      <c r="C63" s="14"/>
      <c r="D63" s="14"/>
      <c r="E63" s="14"/>
      <c r="F63" s="14"/>
      <c r="G63" s="15"/>
      <c r="H63" s="14"/>
      <c r="I63" s="14"/>
      <c r="J63" s="14"/>
      <c r="K63" s="14"/>
      <c r="L63" s="14"/>
      <c r="M63" s="14"/>
      <c r="N63" s="15"/>
      <c r="O63" s="15"/>
    </row>
    <row r="64" spans="1:15" ht="12.75">
      <c r="A64" s="13"/>
      <c r="B64" s="10"/>
      <c r="C64" s="14"/>
      <c r="D64" s="14"/>
      <c r="E64" s="14"/>
      <c r="F64" s="14"/>
      <c r="G64" s="15"/>
      <c r="H64" s="14"/>
      <c r="I64" s="14"/>
      <c r="J64" s="14"/>
      <c r="K64" s="14"/>
      <c r="L64" s="14"/>
      <c r="M64" s="14"/>
      <c r="N64" s="15"/>
      <c r="O64" s="15"/>
    </row>
    <row r="65" spans="1:15" ht="12.75">
      <c r="A65" s="13"/>
      <c r="B65" s="10"/>
      <c r="C65" s="14"/>
      <c r="D65" s="14"/>
      <c r="E65" s="14"/>
      <c r="F65" s="14"/>
      <c r="G65" s="15"/>
      <c r="H65" s="14"/>
      <c r="I65" s="14"/>
      <c r="J65" s="14"/>
      <c r="K65" s="14"/>
      <c r="L65" s="14"/>
      <c r="M65" s="14"/>
      <c r="N65" s="15"/>
      <c r="O65" s="15"/>
    </row>
    <row r="66" spans="1:15" ht="12.75">
      <c r="A66" s="13"/>
      <c r="B66" s="10"/>
      <c r="C66" s="14"/>
      <c r="D66" s="14"/>
      <c r="E66" s="14"/>
      <c r="F66" s="14"/>
      <c r="G66" s="15"/>
      <c r="H66" s="14"/>
      <c r="I66" s="14"/>
      <c r="J66" s="14"/>
      <c r="K66" s="14"/>
      <c r="L66" s="14"/>
      <c r="M66" s="14"/>
      <c r="N66" s="15"/>
      <c r="O66" s="15"/>
    </row>
    <row r="67" spans="1:15" ht="12.75">
      <c r="A67" s="13"/>
      <c r="B67" s="10"/>
      <c r="C67" s="14"/>
      <c r="D67" s="14"/>
      <c r="E67" s="14"/>
      <c r="F67" s="14"/>
      <c r="G67" s="15"/>
      <c r="H67" s="14"/>
      <c r="I67" s="14"/>
      <c r="J67" s="14"/>
      <c r="K67" s="14"/>
      <c r="L67" s="14"/>
      <c r="M67" s="14"/>
      <c r="N67" s="15"/>
      <c r="O67" s="15"/>
    </row>
    <row r="68" spans="1:15" ht="12.75">
      <c r="A68" s="13"/>
      <c r="B68" s="10"/>
      <c r="C68" s="14"/>
      <c r="D68" s="14"/>
      <c r="E68" s="14"/>
      <c r="F68" s="14"/>
      <c r="G68" s="15"/>
      <c r="H68" s="14"/>
      <c r="I68" s="14"/>
      <c r="J68" s="14"/>
      <c r="K68" s="14"/>
      <c r="L68" s="14"/>
      <c r="M68" s="14"/>
      <c r="N68" s="15"/>
      <c r="O68" s="15"/>
    </row>
    <row r="69" spans="1:15" ht="12.75">
      <c r="A69" s="13"/>
      <c r="B69" s="10"/>
      <c r="C69" s="14"/>
      <c r="D69" s="14"/>
      <c r="E69" s="14"/>
      <c r="F69" s="14"/>
      <c r="G69" s="15"/>
      <c r="H69" s="14"/>
      <c r="I69" s="14"/>
      <c r="J69" s="14"/>
      <c r="K69" s="14"/>
      <c r="L69" s="14"/>
      <c r="M69" s="14"/>
      <c r="N69" s="15"/>
      <c r="O69" s="15"/>
    </row>
    <row r="70" spans="1:15" ht="12.75">
      <c r="A70" s="13"/>
      <c r="B70" s="10"/>
      <c r="C70" s="14"/>
      <c r="D70" s="14"/>
      <c r="E70" s="14"/>
      <c r="F70" s="14"/>
      <c r="G70" s="15"/>
      <c r="H70" s="14"/>
      <c r="I70" s="14"/>
      <c r="J70" s="14"/>
      <c r="K70" s="14"/>
      <c r="L70" s="14"/>
      <c r="M70" s="14"/>
      <c r="N70" s="15"/>
      <c r="O70" s="15"/>
    </row>
    <row r="71" spans="1:15" ht="12.75">
      <c r="A71" s="13"/>
      <c r="B71" s="10"/>
      <c r="C71" s="14"/>
      <c r="D71" s="14"/>
      <c r="E71" s="14"/>
      <c r="F71" s="14"/>
      <c r="G71" s="15"/>
      <c r="H71" s="14"/>
      <c r="I71" s="14"/>
      <c r="J71" s="14"/>
      <c r="K71" s="14"/>
      <c r="L71" s="14"/>
      <c r="M71" s="14"/>
      <c r="N71" s="15"/>
      <c r="O71" s="15"/>
    </row>
    <row r="72" spans="1:15" ht="12.75">
      <c r="A72" s="13"/>
      <c r="B72" s="10"/>
      <c r="C72" s="14"/>
      <c r="D72" s="14"/>
      <c r="E72" s="14"/>
      <c r="F72" s="14"/>
      <c r="G72" s="15"/>
      <c r="H72" s="14"/>
      <c r="I72" s="14"/>
      <c r="J72" s="14"/>
      <c r="K72" s="14"/>
      <c r="L72" s="14"/>
      <c r="M72" s="14"/>
      <c r="N72" s="15"/>
      <c r="O72" s="15"/>
    </row>
    <row r="73" spans="1:15" ht="12.75">
      <c r="A73" s="16"/>
      <c r="B73" s="10"/>
      <c r="C73" s="14"/>
      <c r="D73" s="14"/>
      <c r="E73" s="14"/>
      <c r="F73" s="14"/>
      <c r="G73" s="15"/>
      <c r="H73" s="14"/>
      <c r="I73" s="14"/>
      <c r="J73" s="14"/>
      <c r="K73" s="14"/>
      <c r="L73" s="14"/>
      <c r="M73" s="14"/>
      <c r="N73" s="15"/>
      <c r="O73" s="15"/>
    </row>
    <row r="74" spans="1:15" ht="12.75">
      <c r="A74" s="13"/>
      <c r="B74" s="10"/>
      <c r="C74" s="14"/>
      <c r="D74" s="14"/>
      <c r="E74" s="14"/>
      <c r="F74" s="14"/>
      <c r="G74" s="15"/>
      <c r="H74" s="14"/>
      <c r="I74" s="14"/>
      <c r="J74" s="14"/>
      <c r="K74" s="14"/>
      <c r="L74" s="14"/>
      <c r="M74" s="14"/>
      <c r="N74" s="15"/>
      <c r="O74" s="15"/>
    </row>
    <row r="75" spans="1:15" ht="12.75">
      <c r="A75" s="13"/>
      <c r="B75" s="10"/>
      <c r="C75" s="14"/>
      <c r="D75" s="14"/>
      <c r="E75" s="14"/>
      <c r="F75" s="14"/>
      <c r="G75" s="15"/>
      <c r="H75" s="14"/>
      <c r="I75" s="14"/>
      <c r="J75" s="14"/>
      <c r="K75" s="14"/>
      <c r="L75" s="14"/>
      <c r="M75" s="14"/>
      <c r="N75" s="15"/>
      <c r="O75" s="15"/>
    </row>
    <row r="76" spans="1:15" ht="12.75">
      <c r="A76" s="13"/>
      <c r="B76" s="10"/>
      <c r="C76" s="14"/>
      <c r="D76" s="14"/>
      <c r="E76" s="14"/>
      <c r="F76" s="14"/>
      <c r="G76" s="15"/>
      <c r="H76" s="14"/>
      <c r="I76" s="14"/>
      <c r="J76" s="14"/>
      <c r="K76" s="14"/>
      <c r="L76" s="14"/>
      <c r="M76" s="14"/>
      <c r="N76" s="15"/>
      <c r="O76" s="15"/>
    </row>
    <row r="77" spans="1:15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</sheetData>
  <mergeCells count="1">
    <mergeCell ref="B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ucakir</dc:creator>
  <cp:keywords/>
  <dc:description/>
  <cp:lastModifiedBy>firat.siper</cp:lastModifiedBy>
  <cp:lastPrinted>2011-03-21T07:16:37Z</cp:lastPrinted>
  <dcterms:created xsi:type="dcterms:W3CDTF">2006-06-05T05:37:50Z</dcterms:created>
  <dcterms:modified xsi:type="dcterms:W3CDTF">2012-02-08T07:20:02Z</dcterms:modified>
  <cp:category/>
  <cp:version/>
  <cp:contentType/>
  <cp:contentStatus/>
</cp:coreProperties>
</file>