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<sst xmlns="http://schemas.openxmlformats.org/spreadsheetml/2006/main" count="95" uniqueCount="95">
  <si>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</si>
  <si>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</si>
  <si>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</si>
  <si>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</si>
  <si>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</si>
  <si>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</si>
  <si>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</si>
  <si>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</si>
  <si>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</si>
  <si>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</si>
  <si>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</si>
  <si>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</si>
  <si>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</si>
  <si>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</si>
  <si>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</si>
  <si>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</si>
  <si>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</si>
  <si>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</si>
  <si>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</si>
  <si>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</si>
  <si>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</si>
  <si>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</si>
  <si>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</si>
  <si>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</si>
  <si>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</si>
  <si>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</si>
  <si>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</si>
  <si>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</si>
  <si>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</si>
  <si>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</si>
  <si>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</si>
  <si>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</si>
  <si>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</si>
  <si>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</si>
  <si>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</si>
  <si>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BELEDİYELER</t>
  </si>
  <si>
    <t>SN</t>
  </si>
  <si>
    <t>İLÇE İLK KADEME BELEDİYELERİ PAYLARI</t>
  </si>
  <si>
    <t>OCAK      (TL)</t>
  </si>
  <si>
    <t>ŞUBAT   (TL)</t>
  </si>
  <si>
    <t>MART   (TL)</t>
  </si>
  <si>
    <t>NİSAN (TL)</t>
  </si>
  <si>
    <t>MAYIS  (TL)</t>
  </si>
  <si>
    <t>HAZİRAN (TL)</t>
  </si>
  <si>
    <t>TEMMUZ (TL)</t>
  </si>
  <si>
    <t>AĞUSTOS (TL)</t>
  </si>
  <si>
    <t>EYLÜL (TL)</t>
  </si>
  <si>
    <t>EKİM (TL)</t>
  </si>
  <si>
    <t>KASIM (TL)</t>
  </si>
  <si>
    <t>ARALIK (TL)</t>
  </si>
  <si>
    <t>TOPLAM   (TL)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</si>
  <si>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</si>
  <si>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</si>
  <si>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</si>
  <si>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</si>
  <si>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</si>
  <si>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</si>
  <si>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</si>
  <si>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</si>
  <si>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</si>
  <si>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</si>
  <si>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</si>
  <si>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</si>
  <si>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</si>
  <si>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</si>
  <si>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</si>
  <si>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</si>
  <si>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</si>
  <si>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</si>
  <si>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</si>
  <si>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</si>
  <si>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</si>
  <si>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</si>
  <si>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</si>
  <si>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</si>
  <si>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</si>
  <si>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</si>
  <si>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</si>
  <si>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</si>
  <si>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</si>
  <si>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</si>
  <si>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</si>
  <si>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</si>
  <si>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</si>
  <si>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</si>
  <si>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</si>
  <si>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</si>
  <si>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</si>
  <si>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</si>
  <si>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</si>
  <si>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</si>
  <si>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</si>
  <si>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</si>
  <si>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</si>
  <si>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2010 YILI KÜLTÜR A.Ş. MÜZE PAYLARI (2464 SAYILI BELEDİYE GELİRLERİ KANUNU 97/a MADDESİ)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</si>
</sst>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4" fontId="0" fillId="0" borderId="5" xfId="0" applyNumberForma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/>
    </xf>
    <xf numFmtId="49" fontId="4" fillId="0" borderId="7" xfId="0" applyNumberFormat="1" applyFont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4" fontId="0" fillId="0" borderId="8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0" xfId="19" applyNumberFormat="1" applyBorder="1">
      <alignment/>
      <protection/>
    </xf>
    <xf numFmtId="4" fontId="0" fillId="0" borderId="0" xfId="0" applyNumberFormat="1" applyBorder="1" applyAlignment="1">
      <alignment/>
    </xf>
    <xf numFmtId="4" fontId="0" fillId="0" borderId="0" xfId="20" applyNumberFormat="1" applyBorder="1">
      <alignment/>
      <protection/>
    </xf>
    <xf numFmtId="4" fontId="0" fillId="0" borderId="0" xfId="19" applyNumberFormat="1" applyFont="1" applyBorder="1">
      <alignment/>
      <protection/>
    </xf>
    <xf numFmtId="4" fontId="0" fillId="0" borderId="0" xfId="0" applyNumberFormat="1" applyFont="1" applyBorder="1" applyAlignment="1">
      <alignment/>
    </xf>
    <xf numFmtId="4" fontId="0" fillId="0" borderId="0" xfId="20" applyNumberFormat="1" applyFont="1" applyBorder="1">
      <alignment/>
      <protection/>
    </xf>
    <xf numFmtId="0" fontId="3" fillId="0" borderId="0" xfId="0" applyFont="1" applyBorder="1" applyAlignment="1">
      <alignment horizontal="center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10" xfId="19" applyNumberFormat="1" applyBorder="1">
      <alignment/>
      <protection/>
    </xf>
    <xf numFmtId="4" fontId="0" fillId="0" borderId="5" xfId="19" applyNumberFormat="1" applyBorder="1">
      <alignment/>
      <protection/>
    </xf>
    <xf numFmtId="4" fontId="0" fillId="0" borderId="5" xfId="19" applyNumberFormat="1" applyFont="1" applyBorder="1">
      <alignment/>
      <protection/>
    </xf>
    <xf numFmtId="4" fontId="0" fillId="0" borderId="8" xfId="19" applyNumberFormat="1" applyBorder="1">
      <alignment/>
      <protection/>
    </xf>
    <xf numFmtId="4" fontId="0" fillId="0" borderId="9" xfId="19" applyNumberFormat="1" applyBorder="1">
      <alignment/>
      <protection/>
    </xf>
    <xf numFmtId="0" fontId="4" fillId="0" borderId="0" xfId="0" applyFont="1" applyBorder="1" applyAlignment="1">
      <alignment horizontal="left"/>
    </xf>
  </cellXfs>
  <cellStyles count="10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Normal_Sayfa1_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rat.siper\Local%20Settings\Temporary%20Internet%20Files\OLK170\2010-&#304;ST%20K&#220;LT&#220;R%20A%20&#350;%20%20YEREBATAN%20SARNICI%20M&#220;ZE%20PAYI%20DA&#286;ILI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-Şubat-Mart 2010 "/>
      <sheetName val="Nisan-Mayıs-Haziran 2010 "/>
      <sheetName val="Temmuz-Ağustos-Eylül 2010 "/>
      <sheetName val="Ekim-Kasım-Aralık 2010"/>
    </sheetNames>
    <sheetDataSet>
      <sheetData sheetId="3">
        <row r="8">
          <cell r="M8">
            <v>0.002586215805963239</v>
          </cell>
          <cell r="N8">
            <v>0.00201079660731475</v>
          </cell>
        </row>
        <row r="10">
          <cell r="E10">
            <v>14072</v>
          </cell>
        </row>
        <row r="11">
          <cell r="E11">
            <v>214810</v>
          </cell>
        </row>
        <row r="12">
          <cell r="E12">
            <v>185373</v>
          </cell>
        </row>
        <row r="13">
          <cell r="E13">
            <v>219960</v>
          </cell>
        </row>
        <row r="14">
          <cell r="E14">
            <v>245064</v>
          </cell>
        </row>
        <row r="15">
          <cell r="E15">
            <v>316632</v>
          </cell>
        </row>
        <row r="16">
          <cell r="E16">
            <v>443955</v>
          </cell>
        </row>
        <row r="17">
          <cell r="E17">
            <v>460675</v>
          </cell>
        </row>
        <row r="18">
          <cell r="E18">
            <v>533452</v>
          </cell>
        </row>
        <row r="19">
          <cell r="E19">
            <v>252986</v>
          </cell>
        </row>
        <row r="20">
          <cell r="E20">
            <v>312666</v>
          </cell>
        </row>
        <row r="21">
          <cell r="E21">
            <v>524889</v>
          </cell>
        </row>
        <row r="22">
          <cell r="E22">
            <v>288058</v>
          </cell>
        </row>
        <row r="23">
          <cell r="E23">
            <v>426748</v>
          </cell>
        </row>
        <row r="24">
          <cell r="E24">
            <v>669081</v>
          </cell>
        </row>
        <row r="25">
          <cell r="E25">
            <v>415130</v>
          </cell>
        </row>
        <row r="26">
          <cell r="E26">
            <v>538065</v>
          </cell>
        </row>
        <row r="27">
          <cell r="E27">
            <v>553935</v>
          </cell>
        </row>
        <row r="28">
          <cell r="E28">
            <v>268276</v>
          </cell>
        </row>
        <row r="29">
          <cell r="E29">
            <v>720819</v>
          </cell>
        </row>
        <row r="30">
          <cell r="E30">
            <v>571683</v>
          </cell>
        </row>
        <row r="31">
          <cell r="E31">
            <v>333944</v>
          </cell>
        </row>
        <row r="32">
          <cell r="E32">
            <v>314271</v>
          </cell>
        </row>
        <row r="33">
          <cell r="E33">
            <v>417605</v>
          </cell>
        </row>
        <row r="34">
          <cell r="E34">
            <v>170453</v>
          </cell>
        </row>
        <row r="35">
          <cell r="E35">
            <v>464557</v>
          </cell>
        </row>
        <row r="36">
          <cell r="E36">
            <v>111636</v>
          </cell>
        </row>
        <row r="37">
          <cell r="E37">
            <v>12753</v>
          </cell>
        </row>
        <row r="38">
          <cell r="E38">
            <v>163140</v>
          </cell>
        </row>
        <row r="39">
          <cell r="E39">
            <v>35995</v>
          </cell>
        </row>
        <row r="40">
          <cell r="E40">
            <v>373017</v>
          </cell>
        </row>
        <row r="41">
          <cell r="E41">
            <v>351046</v>
          </cell>
        </row>
        <row r="42">
          <cell r="E42">
            <v>205860</v>
          </cell>
        </row>
        <row r="43">
          <cell r="E43">
            <v>227602</v>
          </cell>
        </row>
        <row r="44">
          <cell r="E44">
            <v>444295</v>
          </cell>
        </row>
        <row r="45">
          <cell r="E45">
            <v>156333</v>
          </cell>
        </row>
        <row r="46">
          <cell r="E46">
            <v>185633</v>
          </cell>
        </row>
        <row r="47">
          <cell r="E47">
            <v>142546</v>
          </cell>
        </row>
        <row r="48">
          <cell r="E48">
            <v>282026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R22" sqref="R22"/>
    </sheetView>
  </sheetViews>
  <sheetFormatPr defaultColWidth="9.140625" defaultRowHeight="12.75"/>
  <cols>
    <col min="1" max="1" width="7.421875" style="0" customWidth="1"/>
    <col min="2" max="2" width="17.421875" style="0" customWidth="1"/>
    <col min="3" max="3" width="8.421875" style="0" customWidth="1"/>
    <col min="4" max="4" width="9.00390625" style="0" customWidth="1"/>
    <col min="5" max="5" width="9.28125" style="0" customWidth="1"/>
    <col min="6" max="6" width="8.7109375" style="0" customWidth="1"/>
    <col min="7" max="7" width="9.421875" style="0" customWidth="1"/>
    <col min="9" max="9" width="9.00390625" style="0" customWidth="1"/>
    <col min="10" max="10" width="10.28125" style="0" customWidth="1"/>
    <col min="11" max="11" width="10.00390625" style="0" customWidth="1"/>
  </cols>
  <sheetData>
    <row r="1" spans="2:14" ht="12.75">
      <c r="B1" s="33" t="s">
        <v>37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11"/>
      <c r="N1" s="11"/>
    </row>
    <row r="2" spans="2:14" ht="13.5" thickBot="1">
      <c r="B2" s="11" t="s">
        <v>94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ht="25.5">
      <c r="A3" s="3" t="s">
        <v>36</v>
      </c>
      <c r="B3" s="13" t="s">
        <v>35</v>
      </c>
      <c r="C3" s="12" t="s">
        <v>38</v>
      </c>
      <c r="D3" s="12" t="s">
        <v>39</v>
      </c>
      <c r="E3" s="12" t="s">
        <v>40</v>
      </c>
      <c r="F3" s="12" t="s">
        <v>41</v>
      </c>
      <c r="G3" s="12" t="s">
        <v>42</v>
      </c>
      <c r="H3" s="12" t="s">
        <v>43</v>
      </c>
      <c r="I3" s="12" t="s">
        <v>44</v>
      </c>
      <c r="J3" s="12" t="s">
        <v>45</v>
      </c>
      <c r="K3" s="12" t="s">
        <v>46</v>
      </c>
      <c r="L3" s="12" t="s">
        <v>47</v>
      </c>
      <c r="M3" s="12" t="s">
        <v>48</v>
      </c>
      <c r="N3" s="14" t="s">
        <v>49</v>
      </c>
      <c r="O3" s="15" t="s">
        <v>50</v>
      </c>
    </row>
    <row r="4" spans="1:15" ht="12.75">
      <c r="A4" s="1" t="s">
        <v>51</v>
      </c>
      <c r="B4" s="2" t="s">
        <v>33</v>
      </c>
      <c r="C4" s="28">
        <v>20.936274913893588</v>
      </c>
      <c r="D4" s="28">
        <v>21.755158185895006</v>
      </c>
      <c r="E4" s="28">
        <v>33.60536636168185</v>
      </c>
      <c r="F4" s="28">
        <v>50.95859977224993</v>
      </c>
      <c r="G4" s="28">
        <v>60.78268838648867</v>
      </c>
      <c r="H4" s="28">
        <v>48.2370218252928</v>
      </c>
      <c r="I4" s="28">
        <v>51.034792535086794</v>
      </c>
      <c r="J4" s="28">
        <v>57.22308241336789</v>
      </c>
      <c r="K4" s="28">
        <v>60.42116321523654</v>
      </c>
      <c r="L4" s="28">
        <v>66.35753163984428</v>
      </c>
      <c r="M4" s="26">
        <f>'[1]Ekim-Kasım-Aralık 2010'!M8*'[1]Ekim-Kasım-Aralık 2010'!E10</f>
        <v>36.3932288215147</v>
      </c>
      <c r="N4" s="26">
        <f>'[1]Ekim-Kasım-Aralık 2010'!N8*'[1]Ekim-Kasım-Aralık 2010'!E10</f>
        <v>28.295929858133164</v>
      </c>
      <c r="O4" s="10">
        <f>SUM(C4:N4)</f>
        <v>536.0008379286852</v>
      </c>
    </row>
    <row r="5" spans="1:15" ht="12.75">
      <c r="A5" s="3" t="s">
        <v>52</v>
      </c>
      <c r="B5" s="2" t="s">
        <v>3</v>
      </c>
      <c r="C5" s="28">
        <v>319.5936053335334</v>
      </c>
      <c r="D5" s="29">
        <v>332.0939120176312</v>
      </c>
      <c r="E5" s="29">
        <v>512.9881145645877</v>
      </c>
      <c r="F5" s="28">
        <v>777.8863570975702</v>
      </c>
      <c r="G5" s="29">
        <v>927.8517120737373</v>
      </c>
      <c r="H5" s="29">
        <v>736.3412918057949</v>
      </c>
      <c r="I5" s="28">
        <v>779.0494446036097</v>
      </c>
      <c r="J5" s="29">
        <v>873.514094173931</v>
      </c>
      <c r="K5" s="29">
        <v>922.3330066987608</v>
      </c>
      <c r="L5" s="28">
        <v>1012.9520588086235</v>
      </c>
      <c r="M5" s="10">
        <f>'[1]Ekim-Kasım-Aralık 2010'!M8*'[1]Ekim-Kasım-Aralık 2010'!E11</f>
        <v>555.5450172789634</v>
      </c>
      <c r="N5" s="10">
        <f>'[1]Ekim-Kasım-Aralık 2010'!N8*'[1]Ekim-Kasım-Aralık 2010'!E11</f>
        <v>431.9392192172815</v>
      </c>
      <c r="O5" s="10">
        <f>SUM(C5:N5)</f>
        <v>8182.087833674025</v>
      </c>
    </row>
    <row r="6" spans="1:15" ht="12.75">
      <c r="A6" s="4" t="s">
        <v>53</v>
      </c>
      <c r="B6" s="5" t="s">
        <v>5</v>
      </c>
      <c r="C6" s="28">
        <v>275.7973343954801</v>
      </c>
      <c r="D6" s="29">
        <v>286.5846317789877</v>
      </c>
      <c r="E6" s="29">
        <v>442.6895664130223</v>
      </c>
      <c r="F6" s="28">
        <v>671.2868473266974</v>
      </c>
      <c r="G6" s="29">
        <v>800.7013426853727</v>
      </c>
      <c r="H6" s="29">
        <v>635.435009012223</v>
      </c>
      <c r="I6" s="28">
        <v>672.2905483660209</v>
      </c>
      <c r="J6" s="29">
        <v>753.810009679736</v>
      </c>
      <c r="K6" s="29">
        <v>795.9389062463079</v>
      </c>
      <c r="L6" s="28">
        <v>874.1397607072807</v>
      </c>
      <c r="M6" s="10">
        <f>'[1]Ekim-Kasım-Aralık 2010'!M8*'[1]Ekim-Kasım-Aralık 2010'!E12</f>
        <v>479.41458259882353</v>
      </c>
      <c r="N6" s="10">
        <f>'[1]Ekim-Kasım-Aralık 2010'!N8*'[1]Ekim-Kasım-Aralık 2010'!E12</f>
        <v>372.7473994877572</v>
      </c>
      <c r="O6" s="10">
        <f>SUM(C6:N6)</f>
        <v>7060.835938697709</v>
      </c>
    </row>
    <row r="7" spans="1:15" ht="12.75">
      <c r="A7" s="3" t="s">
        <v>54</v>
      </c>
      <c r="B7" s="2" t="s">
        <v>6</v>
      </c>
      <c r="C7" s="28">
        <v>327.25575824758624</v>
      </c>
      <c r="D7" s="29">
        <v>340.05575572551635</v>
      </c>
      <c r="E7" s="29">
        <v>525.2868380411838</v>
      </c>
      <c r="F7" s="28">
        <v>796.5359299249641</v>
      </c>
      <c r="G7" s="29">
        <v>950.0966555921012</v>
      </c>
      <c r="H7" s="29">
        <v>753.994835182732</v>
      </c>
      <c r="I7" s="28">
        <v>797.7269020762999</v>
      </c>
      <c r="J7" s="29">
        <v>894.4563109468734</v>
      </c>
      <c r="K7" s="29">
        <v>944.4456410477139</v>
      </c>
      <c r="L7" s="28">
        <v>1037.2372555074012</v>
      </c>
      <c r="M7" s="10">
        <f>'[1]Ekim-Kasım-Aralık 2010'!M8*'[1]Ekim-Kasım-Aralık 2010'!E13</f>
        <v>568.8640286796741</v>
      </c>
      <c r="N7" s="10">
        <f>'[1]Ekim-Kasım-Aralık 2010'!N8*'[1]Ekim-Kasım-Aralık 2010'!E13</f>
        <v>442.29482174495246</v>
      </c>
      <c r="O7" s="10">
        <f>SUM(C7:N7)</f>
        <v>8378.250732716999</v>
      </c>
    </row>
    <row r="8" spans="1:15" ht="12.75">
      <c r="A8" s="3" t="s">
        <v>55</v>
      </c>
      <c r="B8" s="2" t="s">
        <v>7</v>
      </c>
      <c r="C8" s="28">
        <v>364.60540616105874</v>
      </c>
      <c r="D8" s="29">
        <v>378.86626532604987</v>
      </c>
      <c r="E8" s="29">
        <v>585.2377417608869</v>
      </c>
      <c r="F8" s="28">
        <v>887.4444495868858</v>
      </c>
      <c r="G8" s="29">
        <v>1058.5310365794812</v>
      </c>
      <c r="H8" s="29">
        <v>840.0481464321741</v>
      </c>
      <c r="I8" s="28">
        <v>888.7713472014291</v>
      </c>
      <c r="J8" s="29">
        <v>996.5404682027848</v>
      </c>
      <c r="K8" s="29">
        <v>1052.2350726391933</v>
      </c>
      <c r="L8" s="28">
        <v>1155.6169793765491</v>
      </c>
      <c r="M8" s="10">
        <f>'[1]Ekim-Kasım-Aralık 2010'!M8*'[1]Ekim-Kasım-Aralık 2010'!E14</f>
        <v>633.7883902725753</v>
      </c>
      <c r="N8" s="10">
        <f>'[1]Ekim-Kasım-Aralık 2010'!N8*'[1]Ekim-Kasım-Aralık 2010'!E14</f>
        <v>492.77385977498193</v>
      </c>
      <c r="O8" s="10">
        <f>SUM(C8:N8)</f>
        <v>9334.45916331405</v>
      </c>
    </row>
    <row r="9" spans="1:15" ht="12.75">
      <c r="A9" s="3" t="s">
        <v>56</v>
      </c>
      <c r="B9" s="2" t="s">
        <v>12</v>
      </c>
      <c r="C9" s="28">
        <v>471.08403912279385</v>
      </c>
      <c r="D9" s="29">
        <v>489.50961105147155</v>
      </c>
      <c r="E9" s="29">
        <v>756.1494003575929</v>
      </c>
      <c r="F9" s="28">
        <v>1146.6119501909493</v>
      </c>
      <c r="G9" s="29">
        <v>1367.662321574096</v>
      </c>
      <c r="H9" s="29">
        <v>1085.3741255390926</v>
      </c>
      <c r="I9" s="28">
        <v>1148.3263523287096</v>
      </c>
      <c r="J9" s="29">
        <v>1287.5681516990835</v>
      </c>
      <c r="K9" s="29">
        <v>1359.527696927713</v>
      </c>
      <c r="L9" s="28">
        <v>1493.1010487625906</v>
      </c>
      <c r="M9" s="10">
        <f>'[1]Ekim-Kasım-Aralık 2010'!M8*'[1]Ekim-Kasım-Aralık 2010'!E15</f>
        <v>818.8786830737523</v>
      </c>
      <c r="N9" s="10">
        <f>'[1]Ekim-Kasım-Aralık 2010'!N8*'[1]Ekim-Kasım-Aralık 2010'!E15</f>
        <v>636.682551367284</v>
      </c>
      <c r="O9" s="10">
        <f>SUM(C9:N9)</f>
        <v>12060.47593199513</v>
      </c>
    </row>
    <row r="10" spans="1:15" ht="12.75">
      <c r="A10" s="3" t="s">
        <v>57</v>
      </c>
      <c r="B10" s="2" t="s">
        <v>13</v>
      </c>
      <c r="C10" s="28">
        <v>660.5147761084158</v>
      </c>
      <c r="D10" s="29">
        <v>686.3495773464339</v>
      </c>
      <c r="E10" s="29">
        <v>1060.2096662237398</v>
      </c>
      <c r="F10" s="28">
        <v>1607.6837096282843</v>
      </c>
      <c r="G10" s="29">
        <v>1917.6221164456779</v>
      </c>
      <c r="H10" s="29">
        <v>1521.8211359044815</v>
      </c>
      <c r="I10" s="28">
        <v>1610.0875014151832</v>
      </c>
      <c r="J10" s="29">
        <v>1805.3207470741006</v>
      </c>
      <c r="K10" s="29">
        <v>1906.2164237649474</v>
      </c>
      <c r="L10" s="28">
        <v>2093.5018447389903</v>
      </c>
      <c r="M10" s="10">
        <f>'[1]Ekim-Kasım-Aralık 2010'!M8*'[1]Ekim-Kasım-Aralık 2010'!E16</f>
        <v>1148.1634381364097</v>
      </c>
      <c r="N10" s="10">
        <f>'[1]Ekim-Kasım-Aralık 2010'!N8*'[1]Ekim-Kasım-Aralık 2010'!E16</f>
        <v>892.7032078004199</v>
      </c>
      <c r="O10" s="10">
        <f>SUM(C10:N10)</f>
        <v>16910.194144587083</v>
      </c>
    </row>
    <row r="11" spans="1:15" ht="12.75">
      <c r="A11" s="3" t="s">
        <v>58</v>
      </c>
      <c r="B11" s="2" t="s">
        <v>14</v>
      </c>
      <c r="C11" s="28">
        <v>685.3907366371467</v>
      </c>
      <c r="D11" s="29">
        <v>712.1985145883444</v>
      </c>
      <c r="E11" s="29">
        <v>1100.1387257438735</v>
      </c>
      <c r="F11" s="28">
        <v>1668.2314489824641</v>
      </c>
      <c r="G11" s="29">
        <v>1989.8425932664632</v>
      </c>
      <c r="H11" s="29">
        <v>1579.1351641107703</v>
      </c>
      <c r="I11" s="28">
        <v>1670.725771112927</v>
      </c>
      <c r="J11" s="29">
        <v>1873.3117887136336</v>
      </c>
      <c r="K11" s="29">
        <v>1978.0073453794125</v>
      </c>
      <c r="L11" s="28">
        <v>2172.3462114969634</v>
      </c>
      <c r="M11" s="10">
        <f>'[1]Ekim-Kasım-Aralık 2010'!M8*'[1]Ekim-Kasım-Aralık 2010'!E17</f>
        <v>1191.404966412115</v>
      </c>
      <c r="N11" s="10">
        <f>'[1]Ekim-Kasım-Aralık 2010'!N8*'[1]Ekim-Kasım-Aralık 2010'!E17</f>
        <v>926.3237270747226</v>
      </c>
      <c r="O11" s="10">
        <f>SUM(C11:N11)</f>
        <v>17547.05699351884</v>
      </c>
    </row>
    <row r="12" spans="1:15" ht="12.75">
      <c r="A12" s="3" t="s">
        <v>59</v>
      </c>
      <c r="B12" s="2" t="s">
        <v>17</v>
      </c>
      <c r="C12" s="28">
        <v>793.6681157878313</v>
      </c>
      <c r="D12" s="29">
        <v>824.7109610987823</v>
      </c>
      <c r="E12" s="29">
        <v>1273.937599230522</v>
      </c>
      <c r="F12" s="28">
        <v>1931.777072605619</v>
      </c>
      <c r="G12" s="29">
        <v>2304.196040729758</v>
      </c>
      <c r="H12" s="29">
        <v>1828.6054410706433</v>
      </c>
      <c r="I12" s="28">
        <v>1934.6654453828255</v>
      </c>
      <c r="J12" s="29">
        <v>2169.25581008925</v>
      </c>
      <c r="K12" s="29">
        <v>2290.4910715956767</v>
      </c>
      <c r="L12" s="28">
        <v>2515.531407641999</v>
      </c>
      <c r="M12" s="10">
        <f>'[1]Ekim-Kasım-Aralık 2010'!M8*'[1]Ekim-Kasım-Aralık 2010'!E18</f>
        <v>1379.6219941227018</v>
      </c>
      <c r="N12" s="10">
        <f>'[1]Ekim-Kasım-Aralık 2010'!N8*'[1]Ekim-Kasım-Aralık 2010'!E18</f>
        <v>1072.663471765268</v>
      </c>
      <c r="O12" s="10">
        <f>SUM(C12:N12)</f>
        <v>20319.124431120876</v>
      </c>
    </row>
    <row r="13" spans="1:15" ht="12.75">
      <c r="A13" s="3" t="s">
        <v>60</v>
      </c>
      <c r="B13" s="2" t="s">
        <v>23</v>
      </c>
      <c r="C13" s="29">
        <v>376.3917314785591</v>
      </c>
      <c r="D13" s="29">
        <v>391.11359073456754</v>
      </c>
      <c r="E13" s="29">
        <v>604.1562830000316</v>
      </c>
      <c r="F13" s="29">
        <v>916.1322002545779</v>
      </c>
      <c r="G13" s="29">
        <v>1092.7493749391858</v>
      </c>
      <c r="H13" s="29">
        <v>867.2037523801538</v>
      </c>
      <c r="I13" s="29">
        <v>917.5019914924295</v>
      </c>
      <c r="J13" s="29">
        <v>1028.7548839843867</v>
      </c>
      <c r="K13" s="29">
        <v>1086.249886097913</v>
      </c>
      <c r="L13" s="29">
        <v>1192.973742143096</v>
      </c>
      <c r="M13" s="10">
        <f>'[1]Ekim-Kasım-Aralık 2010'!M8*'[1]Ekim-Kasım-Aralık 2010'!E19</f>
        <v>654.276391887416</v>
      </c>
      <c r="N13" s="10">
        <f>'[1]Ekim-Kasım-Aralık 2010'!N8*'[1]Ekim-Kasım-Aralık 2010'!E19</f>
        <v>508.7033904981294</v>
      </c>
      <c r="O13" s="10">
        <f>SUM(C13:N13)</f>
        <v>9636.207218890446</v>
      </c>
    </row>
    <row r="14" spans="1:15" ht="12.75">
      <c r="A14" s="3" t="s">
        <v>61</v>
      </c>
      <c r="B14" s="2" t="s">
        <v>32</v>
      </c>
      <c r="C14" s="29">
        <v>465.18343748063194</v>
      </c>
      <c r="D14" s="29">
        <v>483.3782184018653</v>
      </c>
      <c r="E14" s="29">
        <v>746.6781892297909</v>
      </c>
      <c r="F14" s="29">
        <v>1132.2499684757174</v>
      </c>
      <c r="G14" s="29">
        <v>1350.5315553617017</v>
      </c>
      <c r="H14" s="29">
        <v>1071.7791832026007</v>
      </c>
      <c r="I14" s="29">
        <v>1133.9428967293525</v>
      </c>
      <c r="J14" s="29">
        <v>1271.4406115589884</v>
      </c>
      <c r="K14" s="29">
        <v>1342.4988216213153</v>
      </c>
      <c r="L14" s="29">
        <v>1474.3990895184447</v>
      </c>
      <c r="M14" s="10">
        <f>'[1]Ekim-Kasım-Aralık 2010'!M8*'[1]Ekim-Kasım-Aralık 2010'!E20</f>
        <v>808.6217511873022</v>
      </c>
      <c r="N14" s="10">
        <f>'[1]Ekim-Kasım-Aralık 2010'!N8*'[1]Ekim-Kasım-Aralık 2010'!E20</f>
        <v>628.7077320226737</v>
      </c>
      <c r="O14" s="10">
        <f>SUM(C14:N14)</f>
        <v>11909.411454790386</v>
      </c>
    </row>
    <row r="15" spans="1:15" ht="12.75">
      <c r="A15" s="3" t="s">
        <v>62</v>
      </c>
      <c r="B15" s="2" t="s">
        <v>30</v>
      </c>
      <c r="C15" s="29">
        <v>780.9281127969508</v>
      </c>
      <c r="D15" s="29">
        <v>811.47265669672</v>
      </c>
      <c r="E15" s="29">
        <v>1253.4882848363293</v>
      </c>
      <c r="F15" s="29">
        <v>1900.7680838442648</v>
      </c>
      <c r="G15" s="29">
        <v>2267.208962798156</v>
      </c>
      <c r="H15" s="29">
        <v>1799.2525688499227</v>
      </c>
      <c r="I15" s="29">
        <v>1903.6100923073602</v>
      </c>
      <c r="J15" s="29">
        <v>2134.4347999481424</v>
      </c>
      <c r="K15" s="29">
        <v>2253.723986560709</v>
      </c>
      <c r="L15" s="29">
        <v>2475.1519631115852</v>
      </c>
      <c r="M15" s="10">
        <f>'[1]Ekim-Kasım-Aralık 2010'!M8*'[1]Ekim-Kasım-Aralık 2010'!E21</f>
        <v>1357.4762281762387</v>
      </c>
      <c r="N15" s="10">
        <f>'[1]Ekim-Kasım-Aralık 2010'!N8*'[1]Ekim-Kasım-Aralık 2010'!E21</f>
        <v>1055.445020416832</v>
      </c>
      <c r="O15" s="10">
        <f>SUM(C15:N15)</f>
        <v>19992.96076034321</v>
      </c>
    </row>
    <row r="16" spans="1:15" ht="12.75">
      <c r="A16" s="6" t="s">
        <v>63</v>
      </c>
      <c r="B16" s="2" t="s">
        <v>31</v>
      </c>
      <c r="C16" s="29">
        <v>428.5717367216003</v>
      </c>
      <c r="D16" s="29">
        <v>445.3345193797999</v>
      </c>
      <c r="E16" s="29">
        <v>687.9117839264745</v>
      </c>
      <c r="F16" s="29">
        <v>1043.137601847269</v>
      </c>
      <c r="G16" s="29">
        <v>1244.239600002498</v>
      </c>
      <c r="H16" s="29">
        <v>987.4260967133451</v>
      </c>
      <c r="I16" s="29">
        <v>1044.6972902268358</v>
      </c>
      <c r="J16" s="29">
        <v>1171.3734134330534</v>
      </c>
      <c r="K16" s="29">
        <v>1236.8390728719876</v>
      </c>
      <c r="L16" s="29">
        <v>1358.3582894478586</v>
      </c>
      <c r="M16" s="10">
        <f>'[1]Ekim-Kasım-Aralık 2010'!M8*'[1]Ekim-Kasım-Aralık 2010'!E22</f>
        <v>744.9801526341587</v>
      </c>
      <c r="N16" s="10">
        <f>'[1]Ekim-Kasım-Aralık 2010'!N8*'[1]Ekim-Kasım-Aralık 2010'!E22</f>
        <v>579.2260491098723</v>
      </c>
      <c r="O16" s="10">
        <f>SUM(C16:N16)</f>
        <v>10972.095606314753</v>
      </c>
    </row>
    <row r="17" spans="1:15" ht="12.75">
      <c r="A17" s="3" t="s">
        <v>64</v>
      </c>
      <c r="B17" s="2" t="s">
        <v>19</v>
      </c>
      <c r="C17" s="29">
        <v>634.9142585953853</v>
      </c>
      <c r="D17" s="29">
        <v>659.7477434276807</v>
      </c>
      <c r="E17" s="29">
        <v>1019.1176012020328</v>
      </c>
      <c r="F17" s="29">
        <v>1545.3724087271257</v>
      </c>
      <c r="G17" s="29">
        <v>1843.2980886552918</v>
      </c>
      <c r="H17" s="29">
        <v>1462.8377337905097</v>
      </c>
      <c r="I17" s="29">
        <v>1547.6830333117696</v>
      </c>
      <c r="J17" s="29">
        <v>1735.3493443533202</v>
      </c>
      <c r="K17" s="29">
        <v>1832.3344627469985</v>
      </c>
      <c r="L17" s="29">
        <v>2012.360994332026</v>
      </c>
      <c r="M17" s="10">
        <f>'[1]Ekim-Kasım-Aralık 2010'!M8*'[1]Ekim-Kasım-Aralık 2010'!E23</f>
        <v>1103.6624227632003</v>
      </c>
      <c r="N17" s="10">
        <f>'[1]Ekim-Kasım-Aralık 2010'!N8*'[1]Ekim-Kasım-Aralık 2010'!E23</f>
        <v>858.103430578355</v>
      </c>
      <c r="O17" s="10">
        <f>SUM(C17:N17)</f>
        <v>16254.781522483694</v>
      </c>
    </row>
    <row r="18" spans="1:15" ht="12.75">
      <c r="A18" s="3" t="s">
        <v>65</v>
      </c>
      <c r="B18" s="2" t="s">
        <v>20</v>
      </c>
      <c r="C18" s="29">
        <v>995.4564920169724</v>
      </c>
      <c r="D18" s="29">
        <v>1034.3919126049473</v>
      </c>
      <c r="E18" s="29">
        <v>1597.833437367855</v>
      </c>
      <c r="F18" s="29">
        <v>2422.927152801077</v>
      </c>
      <c r="G18" s="29">
        <v>2890.032826060278</v>
      </c>
      <c r="H18" s="29">
        <v>2293.5243604241564</v>
      </c>
      <c r="I18" s="29">
        <v>2426.5498880165155</v>
      </c>
      <c r="J18" s="29">
        <v>2720.784337991657</v>
      </c>
      <c r="K18" s="29">
        <v>2872.8433986081354</v>
      </c>
      <c r="L18" s="29">
        <v>3155.099746099961</v>
      </c>
      <c r="M18" s="10">
        <f>'[1]Ekim-Kasım-Aralık 2010'!M8*'[1]Ekim-Kasım-Aralık 2010'!E24</f>
        <v>1730.38785766969</v>
      </c>
      <c r="N18" s="10">
        <f>'[1]Ekim-Kasım-Aralık 2010'!N8*'[1]Ekim-Kasım-Aralık 2010'!E24</f>
        <v>1345.3858048187603</v>
      </c>
      <c r="O18" s="10">
        <f>SUM(C18:N18)</f>
        <v>25485.21721448001</v>
      </c>
    </row>
    <row r="19" spans="1:15" ht="12.75">
      <c r="A19" s="3" t="s">
        <v>66</v>
      </c>
      <c r="B19" s="2" t="s">
        <v>18</v>
      </c>
      <c r="C19" s="29">
        <v>617.6290367399549</v>
      </c>
      <c r="D19" s="29">
        <v>641.7864424183197</v>
      </c>
      <c r="E19" s="29">
        <v>991.3726362794902</v>
      </c>
      <c r="F19" s="29">
        <v>1503.300420939036</v>
      </c>
      <c r="G19" s="29">
        <v>1793.1152238404663</v>
      </c>
      <c r="H19" s="29">
        <v>1423.0127110811397</v>
      </c>
      <c r="I19" s="29">
        <v>1505.548139929689</v>
      </c>
      <c r="J19" s="29">
        <v>1688.1053298935058</v>
      </c>
      <c r="K19" s="29">
        <v>1782.4500771419234</v>
      </c>
      <c r="L19" s="29">
        <v>1957.5754768084535</v>
      </c>
      <c r="M19" s="10">
        <f>'[1]Ekim-Kasım-Aralık 2010'!M8*'[1]Ekim-Kasım-Aralık 2010'!E25</f>
        <v>1073.6157675295194</v>
      </c>
      <c r="N19" s="10">
        <f>'[1]Ekim-Kasım-Aralık 2010'!N8*'[1]Ekim-Kasım-Aralık 2010'!E25</f>
        <v>834.7419955945722</v>
      </c>
      <c r="O19" s="10">
        <f>SUM(C19:N19)</f>
        <v>15812.253258196071</v>
      </c>
    </row>
    <row r="20" spans="1:15" ht="12.75">
      <c r="A20" s="3" t="s">
        <v>67</v>
      </c>
      <c r="B20" s="2" t="s">
        <v>22</v>
      </c>
      <c r="C20" s="29">
        <v>800.5313218834674</v>
      </c>
      <c r="D20" s="29">
        <v>831.84260867635</v>
      </c>
      <c r="E20" s="29">
        <v>1284.9539121232478</v>
      </c>
      <c r="F20" s="29">
        <v>1948.4820200721758</v>
      </c>
      <c r="G20" s="29">
        <v>2324.1214629531</v>
      </c>
      <c r="H20" s="29">
        <v>1844.4182169148785</v>
      </c>
      <c r="I20" s="29">
        <v>1951.395369911276</v>
      </c>
      <c r="J20" s="29">
        <v>2188.014343288004</v>
      </c>
      <c r="K20" s="29">
        <v>2310.2979807707684</v>
      </c>
      <c r="L20" s="29">
        <v>2537.2843420830595</v>
      </c>
      <c r="M20" s="10">
        <f>'[1]Ekim-Kasım-Aralık 2010'!M8*'[1]Ekim-Kasım-Aralık 2010'!E26</f>
        <v>1391.5522076356103</v>
      </c>
      <c r="N20" s="10">
        <f>'[1]Ekim-Kasım-Aralık 2010'!N8*'[1]Ekim-Kasım-Aralık 2010'!E26</f>
        <v>1081.9392765148111</v>
      </c>
      <c r="O20" s="10">
        <f>SUM(C20:N20)</f>
        <v>20494.83306282675</v>
      </c>
    </row>
    <row r="21" spans="1:15" ht="12.75">
      <c r="A21" s="7" t="s">
        <v>68</v>
      </c>
      <c r="B21" s="2" t="s">
        <v>28</v>
      </c>
      <c r="C21" s="30">
        <v>824.142655232209</v>
      </c>
      <c r="D21" s="30">
        <v>856.377455209192</v>
      </c>
      <c r="E21" s="30">
        <v>1322.8530852443316</v>
      </c>
      <c r="F21" s="30">
        <v>2005.9516745907665</v>
      </c>
      <c r="G21" s="30">
        <v>2392.6704442417285</v>
      </c>
      <c r="H21" s="30">
        <v>1898.8185534958475</v>
      </c>
      <c r="I21" s="30">
        <v>2008.9509524533332</v>
      </c>
      <c r="J21" s="30">
        <v>2252.548902547537</v>
      </c>
      <c r="K21" s="30">
        <v>2378.4392442888043</v>
      </c>
      <c r="L21" s="30">
        <v>2612.1204724926906</v>
      </c>
      <c r="M21" s="27">
        <f>'[1]Ekim-Kasım-Aralık 2010'!M8*'[1]Ekim-Kasım-Aralık 2010'!E27</f>
        <v>1432.595452476247</v>
      </c>
      <c r="N21" s="27">
        <f>'[1]Ekim-Kasım-Aralık 2010'!N8*'[1]Ekim-Kasım-Aralık 2010'!E27</f>
        <v>1113.8506186728962</v>
      </c>
      <c r="O21" s="10">
        <f>SUM(C21:N21)</f>
        <v>21099.319510945585</v>
      </c>
    </row>
    <row r="22" spans="1:15" ht="12.75">
      <c r="A22" s="3" t="s">
        <v>69</v>
      </c>
      <c r="B22" s="2" t="s">
        <v>4</v>
      </c>
      <c r="C22" s="29">
        <v>399.14014275154324</v>
      </c>
      <c r="D22" s="29">
        <v>414.7517636071041</v>
      </c>
      <c r="E22" s="29">
        <v>640.6703571664696</v>
      </c>
      <c r="F22" s="29">
        <v>971.5015145324135</v>
      </c>
      <c r="G22" s="29">
        <v>1158.7931004529303</v>
      </c>
      <c r="H22" s="29">
        <v>919.6159229109047</v>
      </c>
      <c r="I22" s="29">
        <v>972.9540933870768</v>
      </c>
      <c r="J22" s="29">
        <v>1090.930902325802</v>
      </c>
      <c r="K22" s="29">
        <v>1151.900794679562</v>
      </c>
      <c r="L22" s="29">
        <v>1265.0748406915054</v>
      </c>
      <c r="M22" s="10">
        <f>'[1]Ekim-Kasım-Aralık 2010'!M8*'[1]Ekim-Kasım-Aralık 2010'!E28</f>
        <v>693.819631560594</v>
      </c>
      <c r="N22" s="10">
        <f>'[1]Ekim-Kasım-Aralık 2010'!N8*'[1]Ekim-Kasım-Aralık 2010'!E28</f>
        <v>539.448470623972</v>
      </c>
      <c r="O22" s="10">
        <f>SUM(C22:N22)</f>
        <v>10218.601534689878</v>
      </c>
    </row>
    <row r="23" spans="1:15" ht="12.75">
      <c r="A23" s="3" t="s">
        <v>70</v>
      </c>
      <c r="B23" s="2" t="s">
        <v>1</v>
      </c>
      <c r="C23" s="29">
        <v>1072.4321167678982</v>
      </c>
      <c r="D23" s="29">
        <v>1114.3782950823374</v>
      </c>
      <c r="E23" s="29">
        <v>1721.3890403255507</v>
      </c>
      <c r="F23" s="29">
        <v>2610.2847448289813</v>
      </c>
      <c r="G23" s="29">
        <v>3113.5102799929205</v>
      </c>
      <c r="H23" s="29">
        <v>2470.875627848616</v>
      </c>
      <c r="I23" s="29">
        <v>2614.1876151470105</v>
      </c>
      <c r="J23" s="29">
        <v>2931.1743207874806</v>
      </c>
      <c r="K23" s="29">
        <v>3094.991646364667</v>
      </c>
      <c r="L23" s="29">
        <v>3399.074019265273</v>
      </c>
      <c r="M23" s="10">
        <f>'[1]Ekim-Kasım-Aralık 2010'!M8*'[1]Ekim-Kasım-Aralık 2010'!E29</f>
        <v>1864.193491038616</v>
      </c>
      <c r="N23" s="10">
        <f>'[1]Ekim-Kasım-Aralık 2010'!N8*'[1]Ekim-Kasım-Aralık 2010'!E29</f>
        <v>1449.420399688011</v>
      </c>
      <c r="O23" s="10">
        <f>SUM(C23:N23)</f>
        <v>27455.911597137358</v>
      </c>
    </row>
    <row r="24" spans="1:15" ht="12.75">
      <c r="A24" s="3" t="s">
        <v>71</v>
      </c>
      <c r="B24" s="2" t="s">
        <v>2</v>
      </c>
      <c r="C24" s="29">
        <v>850.5480707503857</v>
      </c>
      <c r="D24" s="29">
        <v>883.8156692145405</v>
      </c>
      <c r="E24" s="29">
        <v>1365.2371132564926</v>
      </c>
      <c r="F24" s="29">
        <v>2070.2220859578706</v>
      </c>
      <c r="G24" s="29">
        <v>2469.3312709531697</v>
      </c>
      <c r="H24" s="29">
        <v>1959.6564346325229</v>
      </c>
      <c r="I24" s="29">
        <v>2073.3174602640725</v>
      </c>
      <c r="J24" s="29">
        <v>2324.720254641941</v>
      </c>
      <c r="K24" s="29">
        <v>2454.644105342245</v>
      </c>
      <c r="L24" s="29">
        <v>2695.81244744607</v>
      </c>
      <c r="M24" s="10">
        <f>'[1]Ekim-Kasım-Aralık 2010'!M8*'[1]Ekim-Kasım-Aralık 2010'!E30</f>
        <v>1478.4956106004825</v>
      </c>
      <c r="N24" s="10">
        <f>'[1]Ekim-Kasım-Aralık 2010'!N8*'[1]Ekim-Kasım-Aralık 2010'!E30</f>
        <v>1149.5382368595183</v>
      </c>
      <c r="O24" s="10">
        <f>SUM(C24:N24)</f>
        <v>21775.338759919316</v>
      </c>
    </row>
    <row r="25" spans="1:15" ht="12.75">
      <c r="A25" s="3" t="s">
        <v>72</v>
      </c>
      <c r="B25" s="2" t="s">
        <v>0</v>
      </c>
      <c r="C25" s="29">
        <v>496.8407752874702</v>
      </c>
      <c r="D25" s="29">
        <v>516.2737738225214</v>
      </c>
      <c r="E25" s="29">
        <v>797.4922160521236</v>
      </c>
      <c r="F25" s="29">
        <v>1209.3034851012103</v>
      </c>
      <c r="G25" s="29">
        <v>1442.4398870478663</v>
      </c>
      <c r="H25" s="29">
        <v>1144.717454265604</v>
      </c>
      <c r="I25" s="29">
        <v>1211.11162296312</v>
      </c>
      <c r="J25" s="29">
        <v>1357.9665316550404</v>
      </c>
      <c r="K25" s="29">
        <v>1433.860498063456</v>
      </c>
      <c r="L25" s="29">
        <v>1574.7370342478796</v>
      </c>
      <c r="M25" s="10">
        <f>'[1]Ekim-Kasım-Aralık 2010'!M8*'[1]Ekim-Kasım-Aralık 2010'!E31</f>
        <v>863.6512511065879</v>
      </c>
      <c r="N25" s="10">
        <f>'[1]Ekim-Kasım-Aralık 2010'!N8*'[1]Ekim-Kasım-Aralık 2010'!E31</f>
        <v>671.4934622331169</v>
      </c>
      <c r="O25" s="10">
        <f>SUM(C25:N25)</f>
        <v>12719.887991845995</v>
      </c>
    </row>
    <row r="26" spans="1:15" ht="12.75">
      <c r="A26" s="3" t="s">
        <v>73</v>
      </c>
      <c r="B26" s="2" t="s">
        <v>16</v>
      </c>
      <c r="C26" s="29">
        <v>467.57135115578825</v>
      </c>
      <c r="D26" s="29">
        <v>485.8595308584004</v>
      </c>
      <c r="E26" s="29">
        <v>750.5110923715262</v>
      </c>
      <c r="F26" s="29">
        <v>1138.0621169005656</v>
      </c>
      <c r="G26" s="29">
        <v>1357.4642028077162</v>
      </c>
      <c r="H26" s="29">
        <v>1077.2809185657045</v>
      </c>
      <c r="I26" s="29">
        <v>1139.7637354174433</v>
      </c>
      <c r="J26" s="29">
        <v>1277.9672635824006</v>
      </c>
      <c r="K26" s="29">
        <v>1349.390234850455</v>
      </c>
      <c r="L26" s="29">
        <v>1481.9675828585491</v>
      </c>
      <c r="M26" s="10">
        <f>'[1]Ekim-Kasım-Aralık 2010'!M8*'[1]Ekim-Kasım-Aralık 2010'!E32</f>
        <v>812.7726275558731</v>
      </c>
      <c r="N26" s="10">
        <f>'[1]Ekim-Kasım-Aralık 2010'!N8*'[1]Ekim-Kasım-Aralık 2010'!E32</f>
        <v>631.9350605774139</v>
      </c>
      <c r="O26" s="10">
        <f>SUM(C26:N26)</f>
        <v>11970.545717501836</v>
      </c>
    </row>
    <row r="27" spans="1:15" ht="12.75">
      <c r="A27" s="3" t="s">
        <v>74</v>
      </c>
      <c r="B27" s="2" t="s">
        <v>21</v>
      </c>
      <c r="C27" s="29">
        <v>621.3113335287474</v>
      </c>
      <c r="D27" s="29">
        <v>645.612765365313</v>
      </c>
      <c r="E27" s="29">
        <v>997.2831878531942</v>
      </c>
      <c r="F27" s="29">
        <v>1512.2630797250165</v>
      </c>
      <c r="G27" s="29">
        <v>1803.8057549488062</v>
      </c>
      <c r="H27" s="29">
        <v>1431.4966955195707</v>
      </c>
      <c r="I27" s="29">
        <v>1514.5241995888944</v>
      </c>
      <c r="J27" s="29">
        <v>1698.1697932940945</v>
      </c>
      <c r="K27" s="29">
        <v>1793.0770227756436</v>
      </c>
      <c r="L27" s="29">
        <v>1969.2465179403903</v>
      </c>
      <c r="M27" s="10">
        <f>'[1]Ekim-Kasım-Aralık 2010'!M8*'[1]Ekim-Kasım-Aralık 2010'!E33</f>
        <v>1080.0166516492784</v>
      </c>
      <c r="N27" s="10">
        <f>'[1]Ekim-Kasım-Aralık 2010'!N8*'[1]Ekim-Kasım-Aralık 2010'!E33</f>
        <v>839.7187171976763</v>
      </c>
      <c r="O27" s="10">
        <f>SUM(C27:N27)</f>
        <v>15906.525719386625</v>
      </c>
    </row>
    <row r="28" spans="1:15" ht="12.75">
      <c r="A28" s="3" t="s">
        <v>75</v>
      </c>
      <c r="B28" s="2" t="s">
        <v>27</v>
      </c>
      <c r="C28" s="29">
        <v>253.5994078949619</v>
      </c>
      <c r="D28" s="29">
        <v>263.51847486216326</v>
      </c>
      <c r="E28" s="29">
        <v>407.05908985558244</v>
      </c>
      <c r="F28" s="29">
        <v>617.2574052714126</v>
      </c>
      <c r="G28" s="29">
        <v>736.2557975797437</v>
      </c>
      <c r="H28" s="29">
        <v>584.2911513066113</v>
      </c>
      <c r="I28" s="29">
        <v>618.18032205679</v>
      </c>
      <c r="J28" s="29">
        <v>693.1385777860856</v>
      </c>
      <c r="K28" s="29">
        <v>731.8766723654572</v>
      </c>
      <c r="L28" s="29">
        <v>803.7834238634435</v>
      </c>
      <c r="M28" s="10">
        <f>'[1]Ekim-Kasım-Aralık 2010'!M8*'[1]Ekim-Kasım-Aralık 2010'!E34</f>
        <v>440.82824277385197</v>
      </c>
      <c r="N28" s="10">
        <f>'[1]Ekim-Kasım-Aralık 2010'!N8*'[1]Ekim-Kasım-Aralık 2010'!E34</f>
        <v>342.7463141066211</v>
      </c>
      <c r="O28" s="10">
        <f>SUM(C28:N28)</f>
        <v>6492.534879722724</v>
      </c>
    </row>
    <row r="29" spans="1:15" ht="12.75">
      <c r="A29" s="3" t="s">
        <v>76</v>
      </c>
      <c r="B29" s="2" t="s">
        <v>11</v>
      </c>
      <c r="C29" s="29">
        <v>691.166363357992</v>
      </c>
      <c r="D29" s="29">
        <v>718.2000441561133</v>
      </c>
      <c r="E29" s="29">
        <v>1109.4093363334164</v>
      </c>
      <c r="F29" s="29">
        <v>1682.2892434904145</v>
      </c>
      <c r="G29" s="29">
        <v>2006.6105293321502</v>
      </c>
      <c r="H29" s="29">
        <v>1592.4421651572304</v>
      </c>
      <c r="I29" s="29">
        <v>1684.804584687487</v>
      </c>
      <c r="J29" s="29">
        <v>1889.0977470655876</v>
      </c>
      <c r="K29" s="29">
        <v>1994.6755485915749</v>
      </c>
      <c r="L29" s="29">
        <v>2190.6520626784495</v>
      </c>
      <c r="M29" s="10">
        <f>'[1]Ekim-Kasım-Aralık 2010'!M8*'[1]Ekim-Kasım-Aralık 2010'!E35</f>
        <v>1201.4446561708644</v>
      </c>
      <c r="N29" s="10">
        <f>'[1]Ekim-Kasım-Aralık 2010'!N8*'[1]Ekim-Kasım-Aralık 2010'!E35</f>
        <v>934.1296395043184</v>
      </c>
      <c r="O29" s="10">
        <f>SUM(C29:N29)</f>
        <v>17694.921920525594</v>
      </c>
    </row>
    <row r="30" spans="1:15" ht="12.75">
      <c r="A30" s="3" t="s">
        <v>77</v>
      </c>
      <c r="B30" s="2" t="s">
        <v>24</v>
      </c>
      <c r="C30" s="29">
        <v>166.09167042974877</v>
      </c>
      <c r="D30" s="29">
        <v>172.58803576183735</v>
      </c>
      <c r="E30" s="29">
        <v>266.5981153462703</v>
      </c>
      <c r="F30" s="29">
        <v>404.26479847746543</v>
      </c>
      <c r="G30" s="29">
        <v>482.2012649739944</v>
      </c>
      <c r="H30" s="29">
        <v>382.67397445198884</v>
      </c>
      <c r="I30" s="29">
        <v>404.869250955582</v>
      </c>
      <c r="J30" s="29">
        <v>453.9621964396488</v>
      </c>
      <c r="K30" s="29">
        <v>479.33321323878243</v>
      </c>
      <c r="L30" s="29">
        <v>526.4276152747055</v>
      </c>
      <c r="M30" s="10">
        <f>'[1]Ekim-Kasım-Aralık 2010'!M8*'[1]Ekim-Kasım-Aralık 2010'!E36</f>
        <v>288.71478771451217</v>
      </c>
      <c r="N30" s="10">
        <f>'[1]Ekim-Kasım-Aralık 2010'!N8*'[1]Ekim-Kasım-Aralık 2010'!E36</f>
        <v>224.47729005418944</v>
      </c>
      <c r="O30" s="10">
        <f>SUM(C30:N30)</f>
        <v>4252.202213118726</v>
      </c>
    </row>
    <row r="31" spans="1:15" ht="12.75">
      <c r="A31" s="3" t="s">
        <v>78</v>
      </c>
      <c r="B31" s="2" t="s">
        <v>26</v>
      </c>
      <c r="C31" s="29">
        <v>18.97387108988665</v>
      </c>
      <c r="D31" s="29">
        <v>19.715998603234723</v>
      </c>
      <c r="E31" s="29">
        <v>30.45546029068566</v>
      </c>
      <c r="F31" s="29">
        <v>46.18213636267079</v>
      </c>
      <c r="G31" s="29">
        <v>55.085391201882466</v>
      </c>
      <c r="H31" s="29">
        <v>43.715657997296695</v>
      </c>
      <c r="I31" s="29">
        <v>46.251187407615255</v>
      </c>
      <c r="J31" s="29">
        <v>51.85943504957936</v>
      </c>
      <c r="K31" s="29">
        <v>54.757752592660005</v>
      </c>
      <c r="L31" s="29">
        <v>60.13769194165251</v>
      </c>
      <c r="M31" s="10">
        <f>'[1]Ekim-Kasım-Aralık 2010'!M8*'[1]Ekim-Kasım-Aralık 2010'!E37</f>
        <v>32.98201017344919</v>
      </c>
      <c r="N31" s="10">
        <f>'[1]Ekim-Kasım-Aralık 2010'!N8*'[1]Ekim-Kasım-Aralık 2010'!E37</f>
        <v>25.643689133085008</v>
      </c>
      <c r="O31" s="10">
        <f>SUM(C31:N31)</f>
        <v>485.76028184369824</v>
      </c>
    </row>
    <row r="32" spans="1:15" ht="12.75">
      <c r="A32" s="3" t="s">
        <v>79</v>
      </c>
      <c r="B32" s="2" t="s">
        <v>8</v>
      </c>
      <c r="C32" s="29">
        <v>242.71915075700682</v>
      </c>
      <c r="D32" s="29">
        <v>252.21265679696643</v>
      </c>
      <c r="E32" s="29">
        <v>389.5949025188159</v>
      </c>
      <c r="F32" s="29">
        <v>590.7750118565132</v>
      </c>
      <c r="G32" s="29">
        <v>704.667977783667</v>
      </c>
      <c r="H32" s="29">
        <v>559.2231197113607</v>
      </c>
      <c r="I32" s="29">
        <v>591.65833244557</v>
      </c>
      <c r="J32" s="29">
        <v>663.4006299685075</v>
      </c>
      <c r="K32" s="29">
        <v>700.4767315899438</v>
      </c>
      <c r="L32" s="29">
        <v>769.2984445511794</v>
      </c>
      <c r="M32" s="10">
        <f>'[1]Ekim-Kasım-Aralık 2010'!M8*'[1]Ekim-Kasım-Aralık 2010'!E38</f>
        <v>421.9152465848428</v>
      </c>
      <c r="N32" s="10">
        <f>'[1]Ekim-Kasım-Aralık 2010'!N8*'[1]Ekim-Kasım-Aralık 2010'!E38</f>
        <v>328.0413585173283</v>
      </c>
      <c r="O32" s="10">
        <f>SUM(C32:N32)</f>
        <v>6213.9835630817015</v>
      </c>
    </row>
    <row r="33" spans="1:15" ht="12.75">
      <c r="A33" s="3" t="s">
        <v>80</v>
      </c>
      <c r="B33" s="2" t="s">
        <v>10</v>
      </c>
      <c r="C33" s="29">
        <v>53.553241580841366</v>
      </c>
      <c r="D33" s="29">
        <v>55.6478765563737</v>
      </c>
      <c r="E33" s="29">
        <v>85.95971874564654</v>
      </c>
      <c r="F33" s="29">
        <v>130.34783959651338</v>
      </c>
      <c r="G33" s="29">
        <v>155.4770372705841</v>
      </c>
      <c r="H33" s="29">
        <v>123.38627065103853</v>
      </c>
      <c r="I33" s="29">
        <v>130.54273431640488</v>
      </c>
      <c r="J33" s="29">
        <v>146.3718626683611</v>
      </c>
      <c r="K33" s="29">
        <v>154.5522860952558</v>
      </c>
      <c r="L33" s="29">
        <v>169.73702042184445</v>
      </c>
      <c r="M33" s="10">
        <f>'[1]Ekim-Kasım-Aralık 2010'!M8*'[1]Ekim-Kasım-Aralık 2010'!E39</f>
        <v>93.09083793564679</v>
      </c>
      <c r="N33" s="10">
        <f>'[1]Ekim-Kasım-Aralık 2010'!N8*'[1]Ekim-Kasım-Aralık 2010'!E39</f>
        <v>72.37862388029443</v>
      </c>
      <c r="O33" s="10">
        <f>SUM(C33:N33)</f>
        <v>1371.045349718805</v>
      </c>
    </row>
    <row r="34" spans="1:15" ht="12.75">
      <c r="A34" s="3" t="s">
        <v>81</v>
      </c>
      <c r="B34" s="2" t="s">
        <v>9</v>
      </c>
      <c r="C34" s="29">
        <v>554.9734550565552</v>
      </c>
      <c r="D34" s="29">
        <v>576.6802047347924</v>
      </c>
      <c r="E34" s="29">
        <v>890.8025116639766</v>
      </c>
      <c r="F34" s="29">
        <v>1350.797613078834</v>
      </c>
      <c r="G34" s="29">
        <v>1611.2120575513675</v>
      </c>
      <c r="H34" s="29">
        <v>1278.6547164728001</v>
      </c>
      <c r="I34" s="29">
        <v>1352.8173114738822</v>
      </c>
      <c r="J34" s="29">
        <v>1516.8549269888608</v>
      </c>
      <c r="K34" s="29">
        <v>1601.6288401831928</v>
      </c>
      <c r="L34" s="29">
        <v>1758.9885858228963</v>
      </c>
      <c r="M34" s="10">
        <f>'[1]Ekim-Kasım-Aralık 2010'!M8*'[1]Ekim-Kasım-Aralık 2010'!E40</f>
        <v>964.7024612929896</v>
      </c>
      <c r="N34" s="10">
        <f>'[1]Ekim-Kasım-Aralık 2010'!N8*'[1]Ekim-Kasım-Aralık 2010'!E40</f>
        <v>750.0613180707262</v>
      </c>
      <c r="O34" s="10">
        <f>SUM(C34:N34)</f>
        <v>14208.174002390875</v>
      </c>
    </row>
    <row r="35" spans="1:15" ht="12.75">
      <c r="A35" s="3" t="s">
        <v>82</v>
      </c>
      <c r="B35" s="2" t="s">
        <v>83</v>
      </c>
      <c r="C35" s="29">
        <v>522.2850741488551</v>
      </c>
      <c r="D35" s="29">
        <v>542.713278888978</v>
      </c>
      <c r="E35" s="29">
        <v>838.3335304010068</v>
      </c>
      <c r="F35" s="29">
        <v>1271.2345519932667</v>
      </c>
      <c r="G35" s="29">
        <v>1516.3103771548679</v>
      </c>
      <c r="H35" s="29">
        <v>1203.3409297670364</v>
      </c>
      <c r="I35" s="29">
        <v>1273.1352885355373</v>
      </c>
      <c r="J35" s="29">
        <v>1427.5109571406442</v>
      </c>
      <c r="K35" s="29">
        <v>1507.2916189636105</v>
      </c>
      <c r="L35" s="29">
        <v>1655.382749576519</v>
      </c>
      <c r="M35" s="10">
        <f>'[1]Ekim-Kasım-Aralık 2010'!M8*'[1]Ekim-Kasım-Aralık 2010'!E41</f>
        <v>907.8807138201712</v>
      </c>
      <c r="N35" s="10">
        <f>'[1]Ekim-Kasım-Aralık 2010'!N8*'[1]Ekim-Kasım-Aralık 2010'!E41</f>
        <v>705.8821058114138</v>
      </c>
      <c r="O35" s="10">
        <f>SUM(C35:N35)</f>
        <v>13371.301176201909</v>
      </c>
    </row>
    <row r="36" spans="1:15" ht="12.75">
      <c r="A36" s="3" t="s">
        <v>84</v>
      </c>
      <c r="B36" s="2" t="s">
        <v>85</v>
      </c>
      <c r="C36" s="29">
        <v>306.27782502658715</v>
      </c>
      <c r="D36" s="29">
        <v>318.25730984567554</v>
      </c>
      <c r="E36" s="29">
        <v>491.6146048334157</v>
      </c>
      <c r="F36" s="29">
        <v>745.4759344169536</v>
      </c>
      <c r="G36" s="29">
        <v>889.1930238233767</v>
      </c>
      <c r="H36" s="29">
        <v>705.6618329274286</v>
      </c>
      <c r="I36" s="29">
        <v>746.5905621996139</v>
      </c>
      <c r="J36" s="29">
        <v>837.1193679374584</v>
      </c>
      <c r="K36" s="29">
        <v>883.9042538010656</v>
      </c>
      <c r="L36" s="29">
        <v>970.7476878466703</v>
      </c>
      <c r="M36" s="10">
        <f>'[1]Ekim-Kasım-Aralık 2010'!M8*'[1]Ekim-Kasım-Aralık 2010'!E42</f>
        <v>532.3983858155924</v>
      </c>
      <c r="N36" s="10">
        <f>'[1]Ekim-Kasım-Aralık 2010'!N8*'[1]Ekim-Kasım-Aralık 2010'!E42</f>
        <v>413.94258958181445</v>
      </c>
      <c r="O36" s="10">
        <f>SUM(C36:N36)</f>
        <v>7841.183378055652</v>
      </c>
    </row>
    <row r="37" spans="1:15" ht="12.75">
      <c r="A37" s="8" t="s">
        <v>86</v>
      </c>
      <c r="B37" s="9" t="s">
        <v>87</v>
      </c>
      <c r="C37" s="31">
        <v>338.6255004940313</v>
      </c>
      <c r="D37" s="31">
        <v>351.87020419457616</v>
      </c>
      <c r="E37" s="31">
        <v>543.536710819465</v>
      </c>
      <c r="F37" s="31">
        <v>824.2097232350503</v>
      </c>
      <c r="G37" s="31">
        <v>983.1055601294481</v>
      </c>
      <c r="H37" s="31">
        <v>780.1906368306063</v>
      </c>
      <c r="I37" s="31">
        <v>825.4420729513093</v>
      </c>
      <c r="J37" s="31">
        <v>925.5321207680045</v>
      </c>
      <c r="K37" s="31">
        <v>977.2582141923158</v>
      </c>
      <c r="L37" s="31">
        <v>1073.2736580650824</v>
      </c>
      <c r="M37" s="16">
        <f>'[1]Ekim-Kasım-Aralık 2010'!M8*'[1]Ekim-Kasım-Aralık 2010'!E43</f>
        <v>588.6278898688452</v>
      </c>
      <c r="N37" s="16">
        <f>'[1]Ekim-Kasım-Aralık 2010'!N8*'[1]Ekim-Kasım-Aralık 2010'!E43</f>
        <v>457.66132941805176</v>
      </c>
      <c r="O37" s="10">
        <f>SUM(C37:N37)</f>
        <v>8669.333620966785</v>
      </c>
    </row>
    <row r="38" spans="1:15" ht="12.75">
      <c r="A38" s="3" t="s">
        <v>88</v>
      </c>
      <c r="B38" s="2" t="s">
        <v>89</v>
      </c>
      <c r="C38" s="29">
        <v>661.0206269804116</v>
      </c>
      <c r="D38" s="29">
        <v>686.8752136300612</v>
      </c>
      <c r="E38" s="29">
        <v>1061.0216207833596</v>
      </c>
      <c r="F38" s="29">
        <v>1608.9149435625202</v>
      </c>
      <c r="G38" s="29">
        <v>1919.0907146585407</v>
      </c>
      <c r="H38" s="29">
        <v>1522.9866125546093</v>
      </c>
      <c r="I38" s="29">
        <v>1611.320576277458</v>
      </c>
      <c r="J38" s="29">
        <v>1806.7033400261005</v>
      </c>
      <c r="K38" s="29">
        <v>1907.676287003519</v>
      </c>
      <c r="L38" s="29">
        <v>2095.105139278327</v>
      </c>
      <c r="M38" s="10">
        <f>'[1]Ekim-Kasım-Aralık 2010'!M8*'[1]Ekim-Kasım-Aralık 2010'!E44</f>
        <v>1149.0427515104373</v>
      </c>
      <c r="N38" s="10">
        <f>'[1]Ekim-Kasım-Aralık 2010'!N8*'[1]Ekim-Kasım-Aralık 2010'!E44</f>
        <v>893.3868786469069</v>
      </c>
      <c r="O38" s="10">
        <f>SUM(C38:N38)</f>
        <v>16923.14470491225</v>
      </c>
    </row>
    <row r="39" spans="1:15" ht="12.75">
      <c r="A39" s="3" t="s">
        <v>90</v>
      </c>
      <c r="B39" s="2" t="s">
        <v>15</v>
      </c>
      <c r="C39" s="29">
        <v>232.59171874031597</v>
      </c>
      <c r="D39" s="29">
        <v>241.68910920093265</v>
      </c>
      <c r="E39" s="29">
        <v>373.33909461489543</v>
      </c>
      <c r="F39" s="29">
        <v>566.1249842378587</v>
      </c>
      <c r="G39" s="29">
        <v>675.2657776808509</v>
      </c>
      <c r="H39" s="29">
        <v>535.8895916013004</v>
      </c>
      <c r="I39" s="29">
        <v>566.9714483646762</v>
      </c>
      <c r="J39" s="29">
        <v>635.7203057794942</v>
      </c>
      <c r="K39" s="29">
        <v>671.2494108106577</v>
      </c>
      <c r="L39" s="29">
        <v>737.1995447592224</v>
      </c>
      <c r="M39" s="10">
        <f>'[1]Ekim-Kasım-Aralık 2010'!M8*'[1]Ekim-Kasım-Aralık 2010'!E45</f>
        <v>404.3108755936511</v>
      </c>
      <c r="N39" s="10">
        <f>'[1]Ekim-Kasım-Aralık 2010'!N8*'[1]Ekim-Kasım-Aralık 2010'!E45</f>
        <v>314.35386601133683</v>
      </c>
      <c r="O39" s="10">
        <f>SUM(C39:N39)</f>
        <v>5954.705727395193</v>
      </c>
    </row>
    <row r="40" spans="1:15" ht="12.75">
      <c r="A40" s="3" t="s">
        <v>91</v>
      </c>
      <c r="B40" s="2" t="s">
        <v>34</v>
      </c>
      <c r="C40" s="29">
        <v>276.1841615328886</v>
      </c>
      <c r="D40" s="29">
        <v>286.9865889370557</v>
      </c>
      <c r="E40" s="29">
        <v>443.31047284096695</v>
      </c>
      <c r="F40" s="29">
        <v>672.22837915876</v>
      </c>
      <c r="G40" s="29">
        <v>801.824388377562</v>
      </c>
      <c r="H40" s="29">
        <v>636.3262558623207</v>
      </c>
      <c r="I40" s="29">
        <v>673.2334879665838</v>
      </c>
      <c r="J40" s="29">
        <v>754.8672866430303</v>
      </c>
      <c r="K40" s="29">
        <v>797.0552722522743</v>
      </c>
      <c r="L40" s="29">
        <v>875.3658094726559</v>
      </c>
      <c r="M40" s="10">
        <f>'[1]Ekim-Kasım-Aralık 2010'!M8*'[1]Ekim-Kasım-Aralık 2010'!E46</f>
        <v>480.086998708374</v>
      </c>
      <c r="N40" s="10">
        <f>'[1]Ekim-Kasım-Aralık 2010'!N8*'[1]Ekim-Kasım-Aralık 2010'!E46</f>
        <v>373.27020660565904</v>
      </c>
      <c r="O40" s="10">
        <f>SUM(C40:N40)</f>
        <v>7070.739308358132</v>
      </c>
    </row>
    <row r="41" spans="1:15" ht="12.75">
      <c r="A41" s="3" t="s">
        <v>92</v>
      </c>
      <c r="B41" s="2" t="s">
        <v>29</v>
      </c>
      <c r="C41" s="31">
        <v>212.0794658808894</v>
      </c>
      <c r="D41" s="31">
        <v>220.37455789984293</v>
      </c>
      <c r="E41" s="31">
        <v>340.41433722230676</v>
      </c>
      <c r="F41" s="31">
        <v>516.1984482046005</v>
      </c>
      <c r="G41" s="31">
        <v>615.7141201492619</v>
      </c>
      <c r="H41" s="31">
        <v>488.62951343861477</v>
      </c>
      <c r="I41" s="31">
        <v>516.9702626994374</v>
      </c>
      <c r="J41" s="31">
        <v>579.6561615758911</v>
      </c>
      <c r="K41" s="31">
        <v>612.0519564865767</v>
      </c>
      <c r="L41" s="31">
        <v>672.1859511891163</v>
      </c>
      <c r="M41" s="16">
        <f>'[1]Ekim-Kasım-Aralık 2010'!M8*'[1]Ekim-Kasım-Aralık 2010'!E47</f>
        <v>368.65471827683587</v>
      </c>
      <c r="N41" s="16">
        <f>'[1]Ekim-Kasım-Aralık 2010'!N8*'[1]Ekim-Kasım-Aralık 2010'!E47</f>
        <v>286.6310131862884</v>
      </c>
      <c r="O41" s="10">
        <f>SUM(C41:N41)</f>
        <v>5429.560506209662</v>
      </c>
    </row>
    <row r="42" spans="1:15" ht="13.5" thickBot="1">
      <c r="A42" s="3" t="s">
        <v>93</v>
      </c>
      <c r="B42" s="2" t="s">
        <v>25</v>
      </c>
      <c r="C42" s="32">
        <v>419.59734713372325</v>
      </c>
      <c r="D42" s="32">
        <v>436.0091133126226</v>
      </c>
      <c r="E42" s="32">
        <v>673.5067547981585</v>
      </c>
      <c r="F42" s="32">
        <v>1021.2940633434166</v>
      </c>
      <c r="G42" s="32">
        <v>1218.1849399437076</v>
      </c>
      <c r="H42" s="32">
        <v>966.7491697910764</v>
      </c>
      <c r="I42" s="32">
        <v>1022.8210914937741</v>
      </c>
      <c r="J42" s="32">
        <v>1146.8445878846285</v>
      </c>
      <c r="K42" s="32">
        <v>1210.9393815335632</v>
      </c>
      <c r="L42" s="32">
        <v>1329.9139580911544</v>
      </c>
      <c r="M42" s="25">
        <f>'[1]Ekim-Kasım-Aralık 2010'!M8*'[1]Ekim-Kasım-Aralık 2010'!E48</f>
        <v>729.3800988925884</v>
      </c>
      <c r="N42" s="25">
        <f>'[1]Ekim-Kasım-Aralık 2010'!N8*'[1]Ekim-Kasım-Aralık 2010'!E48</f>
        <v>567.0969239745498</v>
      </c>
      <c r="O42" s="25">
        <f>SUM(C42:N42)</f>
        <v>10742.337430192965</v>
      </c>
    </row>
    <row r="43" spans="1:15" ht="12.75">
      <c r="A43" s="17"/>
      <c r="B43" s="11"/>
      <c r="C43" s="18"/>
      <c r="D43" s="18"/>
      <c r="E43" s="19"/>
      <c r="F43" s="19"/>
      <c r="G43" s="19"/>
      <c r="H43" s="19"/>
      <c r="I43" s="20"/>
      <c r="J43" s="20"/>
      <c r="K43" s="19"/>
      <c r="L43" s="18"/>
      <c r="M43" s="19"/>
      <c r="N43" s="19"/>
      <c r="O43" s="19"/>
    </row>
    <row r="44" spans="1:15" ht="12.75">
      <c r="A44" s="17"/>
      <c r="B44" s="11"/>
      <c r="C44" s="18"/>
      <c r="D44" s="18"/>
      <c r="E44" s="19"/>
      <c r="F44" s="19"/>
      <c r="G44" s="19"/>
      <c r="H44" s="19"/>
      <c r="I44" s="20"/>
      <c r="J44" s="20"/>
      <c r="K44" s="19"/>
      <c r="L44" s="18"/>
      <c r="M44" s="19"/>
      <c r="N44" s="19"/>
      <c r="O44" s="19"/>
    </row>
    <row r="45" spans="1:15" ht="12.75">
      <c r="A45" s="17"/>
      <c r="B45" s="11"/>
      <c r="C45" s="18"/>
      <c r="D45" s="18"/>
      <c r="E45" s="19"/>
      <c r="F45" s="19"/>
      <c r="G45" s="19"/>
      <c r="H45" s="19"/>
      <c r="I45" s="20"/>
      <c r="J45" s="20"/>
      <c r="K45" s="19"/>
      <c r="L45" s="18"/>
      <c r="M45" s="19"/>
      <c r="N45" s="19"/>
      <c r="O45" s="19"/>
    </row>
    <row r="46" spans="1:15" ht="12.75">
      <c r="A46" s="17"/>
      <c r="B46" s="11"/>
      <c r="C46" s="18"/>
      <c r="D46" s="18"/>
      <c r="E46" s="19"/>
      <c r="F46" s="19"/>
      <c r="G46" s="19"/>
      <c r="H46" s="19"/>
      <c r="I46" s="20"/>
      <c r="J46" s="20"/>
      <c r="K46" s="19"/>
      <c r="L46" s="18"/>
      <c r="M46" s="19"/>
      <c r="N46" s="19"/>
      <c r="O46" s="19"/>
    </row>
    <row r="47" spans="1:15" ht="12.75">
      <c r="A47" s="17"/>
      <c r="B47" s="11"/>
      <c r="C47" s="18"/>
      <c r="D47" s="18"/>
      <c r="E47" s="19"/>
      <c r="F47" s="19"/>
      <c r="G47" s="19"/>
      <c r="H47" s="19"/>
      <c r="I47" s="20"/>
      <c r="J47" s="20"/>
      <c r="K47" s="19"/>
      <c r="L47" s="18"/>
      <c r="M47" s="19"/>
      <c r="N47" s="19"/>
      <c r="O47" s="19"/>
    </row>
    <row r="48" spans="1:15" ht="12.75">
      <c r="A48" s="17"/>
      <c r="B48" s="11"/>
      <c r="C48" s="18"/>
      <c r="D48" s="18"/>
      <c r="E48" s="19"/>
      <c r="F48" s="19"/>
      <c r="G48" s="19"/>
      <c r="H48" s="19"/>
      <c r="I48" s="20"/>
      <c r="J48" s="20"/>
      <c r="K48" s="19"/>
      <c r="L48" s="18"/>
      <c r="M48" s="19"/>
      <c r="N48" s="19"/>
      <c r="O48" s="19"/>
    </row>
    <row r="49" spans="1:15" ht="12.75">
      <c r="A49" s="17"/>
      <c r="B49" s="11"/>
      <c r="C49" s="18"/>
      <c r="D49" s="18"/>
      <c r="E49" s="19"/>
      <c r="F49" s="19"/>
      <c r="G49" s="19"/>
      <c r="H49" s="19"/>
      <c r="I49" s="20"/>
      <c r="J49" s="20"/>
      <c r="K49" s="19"/>
      <c r="L49" s="18"/>
      <c r="M49" s="19"/>
      <c r="N49" s="19"/>
      <c r="O49" s="19"/>
    </row>
    <row r="50" spans="1:15" ht="12.75">
      <c r="A50" s="17"/>
      <c r="B50" s="11"/>
      <c r="C50" s="18"/>
      <c r="D50" s="18"/>
      <c r="E50" s="19"/>
      <c r="F50" s="19"/>
      <c r="G50" s="19"/>
      <c r="H50" s="19"/>
      <c r="I50" s="20"/>
      <c r="J50" s="20"/>
      <c r="K50" s="19"/>
      <c r="L50" s="18"/>
      <c r="M50" s="19"/>
      <c r="N50" s="19"/>
      <c r="O50" s="19"/>
    </row>
    <row r="51" spans="1:15" ht="12.75">
      <c r="A51" s="17"/>
      <c r="B51" s="11"/>
      <c r="C51" s="18"/>
      <c r="D51" s="18"/>
      <c r="E51" s="19"/>
      <c r="F51" s="19"/>
      <c r="G51" s="19"/>
      <c r="H51" s="19"/>
      <c r="I51" s="20"/>
      <c r="J51" s="20"/>
      <c r="K51" s="19"/>
      <c r="L51" s="18"/>
      <c r="M51" s="19"/>
      <c r="N51" s="19"/>
      <c r="O51" s="19"/>
    </row>
    <row r="52" spans="1:15" ht="12.75">
      <c r="A52" s="17"/>
      <c r="B52" s="11"/>
      <c r="C52" s="18"/>
      <c r="D52" s="18"/>
      <c r="E52" s="19"/>
      <c r="F52" s="19"/>
      <c r="G52" s="19"/>
      <c r="H52" s="19"/>
      <c r="I52" s="20"/>
      <c r="J52" s="20"/>
      <c r="K52" s="19"/>
      <c r="L52" s="18"/>
      <c r="M52" s="19"/>
      <c r="N52" s="19"/>
      <c r="O52" s="19"/>
    </row>
    <row r="53" spans="1:15" ht="12.75">
      <c r="A53" s="17"/>
      <c r="B53" s="11"/>
      <c r="C53" s="18"/>
      <c r="D53" s="18"/>
      <c r="E53" s="19"/>
      <c r="F53" s="19"/>
      <c r="G53" s="19"/>
      <c r="H53" s="19"/>
      <c r="I53" s="20"/>
      <c r="J53" s="20"/>
      <c r="K53" s="19"/>
      <c r="L53" s="18"/>
      <c r="M53" s="19"/>
      <c r="N53" s="19"/>
      <c r="O53" s="19"/>
    </row>
    <row r="54" spans="1:15" ht="12.75">
      <c r="A54" s="17"/>
      <c r="B54" s="11"/>
      <c r="C54" s="18"/>
      <c r="D54" s="18"/>
      <c r="E54" s="19"/>
      <c r="F54" s="19"/>
      <c r="G54" s="19"/>
      <c r="H54" s="19"/>
      <c r="I54" s="20"/>
      <c r="J54" s="20"/>
      <c r="K54" s="19"/>
      <c r="L54" s="18"/>
      <c r="M54" s="19"/>
      <c r="N54" s="19"/>
      <c r="O54" s="19"/>
    </row>
    <row r="55" spans="1:15" ht="12.75">
      <c r="A55" s="17"/>
      <c r="B55" s="11"/>
      <c r="C55" s="18"/>
      <c r="D55" s="18"/>
      <c r="E55" s="19"/>
      <c r="F55" s="19"/>
      <c r="G55" s="19"/>
      <c r="H55" s="19"/>
      <c r="I55" s="20"/>
      <c r="J55" s="20"/>
      <c r="K55" s="19"/>
      <c r="L55" s="18"/>
      <c r="M55" s="19"/>
      <c r="N55" s="19"/>
      <c r="O55" s="19"/>
    </row>
    <row r="56" spans="1:15" ht="12.75">
      <c r="A56" s="17"/>
      <c r="B56" s="11"/>
      <c r="C56" s="18"/>
      <c r="D56" s="18"/>
      <c r="E56" s="19"/>
      <c r="F56" s="19"/>
      <c r="G56" s="19"/>
      <c r="H56" s="19"/>
      <c r="I56" s="20"/>
      <c r="J56" s="20"/>
      <c r="K56" s="19"/>
      <c r="L56" s="18"/>
      <c r="M56" s="19"/>
      <c r="N56" s="19"/>
      <c r="O56" s="19"/>
    </row>
    <row r="57" spans="1:15" ht="12.75">
      <c r="A57" s="17"/>
      <c r="B57" s="11"/>
      <c r="C57" s="18"/>
      <c r="D57" s="18"/>
      <c r="E57" s="19"/>
      <c r="F57" s="19"/>
      <c r="G57" s="19"/>
      <c r="H57" s="19"/>
      <c r="I57" s="20"/>
      <c r="J57" s="20"/>
      <c r="K57" s="19"/>
      <c r="L57" s="18"/>
      <c r="M57" s="19"/>
      <c r="N57" s="19"/>
      <c r="O57" s="19"/>
    </row>
    <row r="58" spans="1:15" ht="12.75">
      <c r="A58" s="17"/>
      <c r="B58" s="11"/>
      <c r="C58" s="18"/>
      <c r="D58" s="18"/>
      <c r="E58" s="19"/>
      <c r="F58" s="19"/>
      <c r="G58" s="19"/>
      <c r="H58" s="19"/>
      <c r="I58" s="20"/>
      <c r="J58" s="20"/>
      <c r="K58" s="19"/>
      <c r="L58" s="18"/>
      <c r="M58" s="19"/>
      <c r="N58" s="19"/>
      <c r="O58" s="19"/>
    </row>
    <row r="59" spans="1:15" ht="12.75">
      <c r="A59" s="17"/>
      <c r="B59" s="11"/>
      <c r="C59" s="18"/>
      <c r="D59" s="18"/>
      <c r="E59" s="19"/>
      <c r="F59" s="19"/>
      <c r="G59" s="19"/>
      <c r="H59" s="19"/>
      <c r="I59" s="20"/>
      <c r="J59" s="20"/>
      <c r="K59" s="19"/>
      <c r="L59" s="18"/>
      <c r="M59" s="19"/>
      <c r="N59" s="19"/>
      <c r="O59" s="19"/>
    </row>
    <row r="60" spans="1:15" ht="12.75">
      <c r="A60" s="17"/>
      <c r="B60" s="11"/>
      <c r="C60" s="18"/>
      <c r="D60" s="18"/>
      <c r="E60" s="19"/>
      <c r="F60" s="19"/>
      <c r="G60" s="19"/>
      <c r="H60" s="19"/>
      <c r="I60" s="20"/>
      <c r="J60" s="20"/>
      <c r="K60" s="19"/>
      <c r="L60" s="18"/>
      <c r="M60" s="19"/>
      <c r="N60" s="19"/>
      <c r="O60" s="19"/>
    </row>
    <row r="61" spans="1:15" ht="12.75">
      <c r="A61" s="17"/>
      <c r="B61" s="11"/>
      <c r="C61" s="18"/>
      <c r="D61" s="18"/>
      <c r="E61" s="19"/>
      <c r="F61" s="19"/>
      <c r="G61" s="19"/>
      <c r="H61" s="19"/>
      <c r="I61" s="20"/>
      <c r="J61" s="20"/>
      <c r="K61" s="19"/>
      <c r="L61" s="18"/>
      <c r="M61" s="19"/>
      <c r="N61" s="19"/>
      <c r="O61" s="19"/>
    </row>
    <row r="62" spans="1:15" ht="12.75">
      <c r="A62" s="17"/>
      <c r="B62" s="11"/>
      <c r="C62" s="18"/>
      <c r="D62" s="18"/>
      <c r="E62" s="19"/>
      <c r="F62" s="19"/>
      <c r="G62" s="19"/>
      <c r="H62" s="19"/>
      <c r="I62" s="20"/>
      <c r="J62" s="20"/>
      <c r="K62" s="19"/>
      <c r="L62" s="18"/>
      <c r="M62" s="19"/>
      <c r="N62" s="19"/>
      <c r="O62" s="19"/>
    </row>
    <row r="63" spans="1:15" ht="12.75">
      <c r="A63" s="17"/>
      <c r="B63" s="11"/>
      <c r="C63" s="18"/>
      <c r="D63" s="18"/>
      <c r="E63" s="19"/>
      <c r="F63" s="19"/>
      <c r="G63" s="19"/>
      <c r="H63" s="19"/>
      <c r="I63" s="20"/>
      <c r="J63" s="20"/>
      <c r="K63" s="19"/>
      <c r="L63" s="18"/>
      <c r="M63" s="19"/>
      <c r="N63" s="19"/>
      <c r="O63" s="19"/>
    </row>
    <row r="64" spans="1:15" ht="12.75">
      <c r="A64" s="17"/>
      <c r="B64" s="11"/>
      <c r="C64" s="18"/>
      <c r="D64" s="18"/>
      <c r="E64" s="19"/>
      <c r="F64" s="19"/>
      <c r="G64" s="19"/>
      <c r="H64" s="19"/>
      <c r="I64" s="20"/>
      <c r="J64" s="20"/>
      <c r="K64" s="19"/>
      <c r="L64" s="18"/>
      <c r="M64" s="19"/>
      <c r="N64" s="19"/>
      <c r="O64" s="19"/>
    </row>
    <row r="65" spans="1:15" ht="12.75">
      <c r="A65" s="17"/>
      <c r="B65" s="11"/>
      <c r="C65" s="18"/>
      <c r="D65" s="18"/>
      <c r="E65" s="19"/>
      <c r="F65" s="19"/>
      <c r="G65" s="19"/>
      <c r="H65" s="19"/>
      <c r="I65" s="20"/>
      <c r="J65" s="20"/>
      <c r="K65" s="19"/>
      <c r="L65" s="18"/>
      <c r="M65" s="19"/>
      <c r="N65" s="19"/>
      <c r="O65" s="19"/>
    </row>
    <row r="66" spans="1:15" ht="12.75">
      <c r="A66" s="17"/>
      <c r="B66" s="11"/>
      <c r="C66" s="18"/>
      <c r="D66" s="18"/>
      <c r="E66" s="19"/>
      <c r="F66" s="19"/>
      <c r="G66" s="19"/>
      <c r="H66" s="19"/>
      <c r="I66" s="20"/>
      <c r="J66" s="20"/>
      <c r="K66" s="19"/>
      <c r="L66" s="18"/>
      <c r="M66" s="19"/>
      <c r="N66" s="19"/>
      <c r="O66" s="19"/>
    </row>
    <row r="67" spans="1:15" ht="12.75">
      <c r="A67" s="17"/>
      <c r="B67" s="11"/>
      <c r="C67" s="18"/>
      <c r="D67" s="18"/>
      <c r="E67" s="19"/>
      <c r="F67" s="19"/>
      <c r="G67" s="19"/>
      <c r="H67" s="19"/>
      <c r="I67" s="20"/>
      <c r="J67" s="20"/>
      <c r="K67" s="19"/>
      <c r="L67" s="18"/>
      <c r="M67" s="19"/>
      <c r="N67" s="19"/>
      <c r="O67" s="19"/>
    </row>
    <row r="68" spans="1:15" ht="12.75">
      <c r="A68" s="17"/>
      <c r="B68" s="11"/>
      <c r="C68" s="18"/>
      <c r="D68" s="18"/>
      <c r="E68" s="19"/>
      <c r="F68" s="19"/>
      <c r="G68" s="19"/>
      <c r="H68" s="19"/>
      <c r="I68" s="20"/>
      <c r="J68" s="20"/>
      <c r="K68" s="19"/>
      <c r="L68" s="18"/>
      <c r="M68" s="19"/>
      <c r="N68" s="19"/>
      <c r="O68" s="19"/>
    </row>
    <row r="69" spans="1:15" ht="12.75">
      <c r="A69" s="17"/>
      <c r="B69" s="11"/>
      <c r="C69" s="18"/>
      <c r="D69" s="18"/>
      <c r="E69" s="19"/>
      <c r="F69" s="19"/>
      <c r="G69" s="19"/>
      <c r="H69" s="19"/>
      <c r="I69" s="20"/>
      <c r="J69" s="20"/>
      <c r="K69" s="19"/>
      <c r="L69" s="18"/>
      <c r="M69" s="19"/>
      <c r="N69" s="19"/>
      <c r="O69" s="19"/>
    </row>
    <row r="70" spans="1:15" ht="12.75">
      <c r="A70" s="17"/>
      <c r="B70" s="11"/>
      <c r="C70" s="18"/>
      <c r="D70" s="18"/>
      <c r="E70" s="19"/>
      <c r="F70" s="19"/>
      <c r="G70" s="19"/>
      <c r="H70" s="19"/>
      <c r="I70" s="20"/>
      <c r="J70" s="20"/>
      <c r="K70" s="19"/>
      <c r="L70" s="18"/>
      <c r="M70" s="19"/>
      <c r="N70" s="19"/>
      <c r="O70" s="19"/>
    </row>
    <row r="71" spans="1:15" ht="12.75">
      <c r="A71" s="17"/>
      <c r="B71" s="11"/>
      <c r="C71" s="21"/>
      <c r="D71" s="21"/>
      <c r="E71" s="22"/>
      <c r="F71" s="22"/>
      <c r="G71" s="22"/>
      <c r="H71" s="22"/>
      <c r="I71" s="23"/>
      <c r="J71" s="23"/>
      <c r="K71" s="22"/>
      <c r="L71" s="21"/>
      <c r="M71" s="22"/>
      <c r="N71" s="22"/>
      <c r="O71" s="19"/>
    </row>
    <row r="72" spans="1:15" ht="12.75">
      <c r="A72" s="17"/>
      <c r="B72" s="11"/>
      <c r="C72" s="18"/>
      <c r="D72" s="18"/>
      <c r="E72" s="19"/>
      <c r="F72" s="19"/>
      <c r="G72" s="19"/>
      <c r="H72" s="19"/>
      <c r="I72" s="20"/>
      <c r="J72" s="20"/>
      <c r="K72" s="19"/>
      <c r="L72" s="18"/>
      <c r="M72" s="19"/>
      <c r="N72" s="19"/>
      <c r="O72" s="19"/>
    </row>
    <row r="73" spans="1:15" ht="12.75">
      <c r="A73" s="24"/>
      <c r="B73" s="11"/>
      <c r="C73" s="18"/>
      <c r="D73" s="18"/>
      <c r="E73" s="19"/>
      <c r="F73" s="19"/>
      <c r="G73" s="19"/>
      <c r="H73" s="19"/>
      <c r="I73" s="20"/>
      <c r="J73" s="20"/>
      <c r="K73" s="19"/>
      <c r="L73" s="18"/>
      <c r="M73" s="19"/>
      <c r="N73" s="19"/>
      <c r="O73" s="19"/>
    </row>
    <row r="74" spans="1:15" ht="12.75">
      <c r="A74" s="17"/>
      <c r="B74" s="11"/>
      <c r="C74" s="18"/>
      <c r="D74" s="18"/>
      <c r="E74" s="19"/>
      <c r="F74" s="19"/>
      <c r="G74" s="19"/>
      <c r="H74" s="19"/>
      <c r="I74" s="20"/>
      <c r="J74" s="20"/>
      <c r="K74" s="19"/>
      <c r="L74" s="18"/>
      <c r="M74" s="19"/>
      <c r="N74" s="19"/>
      <c r="O74" s="19"/>
    </row>
    <row r="75" spans="1:15" ht="12.75">
      <c r="A75" s="17"/>
      <c r="B75" s="11"/>
      <c r="C75" s="18"/>
      <c r="D75" s="18"/>
      <c r="E75" s="19"/>
      <c r="F75" s="19"/>
      <c r="G75" s="19"/>
      <c r="H75" s="19"/>
      <c r="I75" s="20"/>
      <c r="J75" s="20"/>
      <c r="K75" s="19"/>
      <c r="L75" s="18"/>
      <c r="M75" s="19"/>
      <c r="N75" s="19"/>
      <c r="O75" s="19"/>
    </row>
    <row r="76" spans="1:15" ht="12.75">
      <c r="A76" s="17"/>
      <c r="B76" s="11"/>
      <c r="C76" s="18"/>
      <c r="D76" s="18"/>
      <c r="E76" s="19"/>
      <c r="F76" s="19"/>
      <c r="G76" s="19"/>
      <c r="H76" s="19"/>
      <c r="I76" s="20"/>
      <c r="J76" s="20"/>
      <c r="K76" s="19"/>
      <c r="L76" s="18"/>
      <c r="M76" s="19"/>
      <c r="N76" s="19"/>
      <c r="O76" s="19"/>
    </row>
  </sheetData>
  <mergeCells count="1">
    <mergeCell ref="B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2006-06-05T05:37:50Z</dcterms:created>
  <dcterms:modified xsi:type="dcterms:W3CDTF">2011-03-21T07:13:17Z</dcterms:modified>
  <cp:category/>
  <cp:version/>
  <cp:contentType/>
  <cp:contentStatus/>
</cp:coreProperties>
</file>