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<sst xmlns="http://schemas.openxmlformats.org/spreadsheetml/2006/main" count="95" uniqueCount="95">
  <si>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</si>
  <si>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</si>
  <si>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</si>
  <si>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</si>
  <si>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</si>
  <si>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</si>
  <si>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</si>
  <si>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</si>
  <si>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</si>
  <si>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</si>
  <si>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</si>
  <si>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</si>
  <si>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</si>
  <si>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</si>
  <si>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</si>
  <si>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</si>
  <si>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</si>
  <si>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</si>
  <si>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</si>
  <si>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</si>
  <si>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</si>
  <si>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</si>
  <si>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</si>
  <si>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</si>
  <si>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</si>
  <si>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</si>
  <si>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</si>
  <si>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</si>
  <si>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</si>
  <si>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</si>
  <si>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</si>
  <si>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</si>
  <si>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</si>
  <si>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</si>
  <si>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</si>
  <si>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</si>
  <si>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</si>
  <si>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</si>
  <si>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</si>
  <si>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</si>
  <si>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</si>
  <si>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</si>
  <si>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</si>
  <si>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</si>
  <si>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</si>
  <si>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</si>
  <si>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</si>
  <si>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KASIM (TL)</t>
  </si>
  <si>
    <t>ARALIK (TL)</t>
  </si>
  <si>
    <t>TOPLAM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</si>
  <si>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</si>
  <si>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</si>
  <si>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</si>
  <si>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</si>
  <si>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</si>
  <si>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</si>
  <si>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</si>
  <si>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</si>
  <si>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</si>
  <si>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</si>
  <si>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</si>
  <si>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</si>
  <si>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</si>
  <si>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</si>
  <si>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</si>
  <si>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</si>
  <si>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</si>
  <si>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</si>
  <si>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</si>
  <si>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</si>
  <si>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</si>
  <si>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</si>
  <si>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</si>
  <si>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</si>
  <si>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</si>
  <si>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</si>
  <si>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</si>
  <si>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</si>
  <si>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</si>
  <si>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</si>
  <si>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</si>
  <si>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</si>
  <si>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</si>
  <si>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</si>
  <si>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</si>
  <si>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</si>
  <si>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</si>
  <si>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</si>
  <si>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</si>
  <si>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</si>
  <si>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</si>
  <si>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</si>
  <si>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</si>
  <si>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EKİM   (TL)</t>
  </si>
  <si>
    <t>2016 YILI KÜLTÜR BAKANLIĞI MÜZE PAYLARI (2464 SAYILI BELEDİYE GELİRLERİ KANUNU 97/a MADDESİ)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</si>
</sst>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6" fillId="0" borderId="0" xfId="55" applyNumberFormat="1" applyBorder="1">
      <alignment/>
      <protection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25" fillId="0" borderId="0" xfId="54" applyNumberFormat="1">
      <alignment/>
      <protection/>
    </xf>
    <xf numFmtId="49" fontId="4" fillId="0" borderId="16" xfId="0" applyNumberFormat="1" applyFont="1" applyBorder="1" applyAlignment="1">
      <alignment horizontal="center" wrapText="1"/>
    </xf>
    <xf numFmtId="4" fontId="24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7" xfId="53" applyNumberFormat="1" applyFont="1" applyBorder="1">
      <alignment/>
      <protection/>
    </xf>
    <xf numFmtId="4" fontId="0" fillId="0" borderId="15" xfId="53" applyNumberFormat="1" applyFont="1" applyBorder="1">
      <alignment/>
      <protection/>
    </xf>
    <xf numFmtId="4" fontId="0" fillId="0" borderId="18" xfId="53" applyNumberFormat="1" applyFont="1" applyBorder="1">
      <alignment/>
      <protection/>
    </xf>
    <xf numFmtId="4" fontId="24" fillId="0" borderId="17" xfId="0" applyNumberFormat="1" applyFont="1" applyBorder="1" applyAlignment="1">
      <alignment/>
    </xf>
    <xf numFmtId="4" fontId="24" fillId="0" borderId="18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wrapText="1"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3 3" xfId="53"/>
    <cellStyle name="Normal 4" xfId="54"/>
    <cellStyle name="Normal_Sayfa1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6-K&#220;LT&#220;R%20BAKANLI&#286;I%20M&#220;ZE%20PAYI%20DA&#286;ILIMI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6-K&#220;LT&#220;R%20BAKANLI&#286;I%20M&#220;ZE%20PAYI%20DA&#286;ILIMI%20(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6-K&#220;LT&#220;R%20BAKANLI&#286;I%20M&#220;ZE%20PAYI%20DA&#286;ILIMI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nüfusu"/>
      <sheetName val="ocak-2016"/>
      <sheetName val="şubat-2016"/>
    </sheetNames>
    <sheetDataSet>
      <sheetData sheetId="2">
        <row r="12">
          <cell r="J12">
            <v>0.010842622419449407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 nüfusu"/>
      <sheetName val="ocak-2016"/>
      <sheetName val="şubat-2016"/>
      <sheetName val="mart-2016"/>
      <sheetName val="nisan-2016"/>
    </sheetNames>
    <sheetDataSet>
      <sheetData sheetId="3">
        <row r="12">
          <cell r="J12">
            <v>0.012603985970532087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  <sheetData sheetId="4">
        <row r="12">
          <cell r="J12">
            <v>0.02058490046757161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 nüfusu"/>
      <sheetName val="ocak-2016"/>
      <sheetName val="şubat-2016"/>
      <sheetName val="mart-2016"/>
      <sheetName val="nisan-2016"/>
      <sheetName val="mayıs-2016"/>
      <sheetName val="haziran-2016"/>
      <sheetName val="temmuz-2016"/>
    </sheetNames>
    <sheetDataSet>
      <sheetData sheetId="5">
        <row r="12">
          <cell r="J12">
            <v>0.01658147224132137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  <sheetData sheetId="6">
        <row r="12">
          <cell r="J12">
            <v>0.011118878993417266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  <sheetData sheetId="7">
        <row r="12">
          <cell r="J12">
            <v>0.010975126512594224</v>
          </cell>
        </row>
        <row r="14">
          <cell r="D14">
            <v>15623</v>
          </cell>
        </row>
        <row r="15">
          <cell r="D15">
            <v>223248</v>
          </cell>
        </row>
        <row r="16">
          <cell r="D16">
            <v>190033</v>
          </cell>
        </row>
        <row r="17">
          <cell r="D17">
            <v>249727</v>
          </cell>
        </row>
        <row r="18">
          <cell r="D18">
            <v>242250</v>
          </cell>
        </row>
        <row r="19">
          <cell r="D19">
            <v>375409</v>
          </cell>
        </row>
        <row r="20">
          <cell r="D20">
            <v>419345</v>
          </cell>
        </row>
        <row r="21">
          <cell r="D21">
            <v>501546</v>
          </cell>
        </row>
        <row r="22">
          <cell r="D22">
            <v>465954</v>
          </cell>
        </row>
        <row r="23">
          <cell r="D23">
            <v>344159</v>
          </cell>
        </row>
        <row r="24">
          <cell r="D24">
            <v>274017</v>
          </cell>
        </row>
        <row r="25">
          <cell r="D25">
            <v>540617</v>
          </cell>
        </row>
        <row r="26">
          <cell r="D26">
            <v>289685</v>
          </cell>
        </row>
        <row r="27">
          <cell r="D27">
            <v>457552</v>
          </cell>
        </row>
        <row r="28">
          <cell r="D28">
            <v>761064</v>
          </cell>
        </row>
        <row r="29">
          <cell r="D29">
            <v>437942</v>
          </cell>
        </row>
        <row r="30">
          <cell r="D30">
            <v>681736</v>
          </cell>
        </row>
        <row r="31">
          <cell r="D31">
            <v>688347</v>
          </cell>
        </row>
        <row r="32">
          <cell r="D32">
            <v>272374</v>
          </cell>
        </row>
        <row r="33">
          <cell r="D33">
            <v>757162</v>
          </cell>
        </row>
        <row r="34">
          <cell r="D34">
            <v>602040</v>
          </cell>
        </row>
        <row r="35">
          <cell r="D35">
            <v>425228</v>
          </cell>
        </row>
        <row r="36">
          <cell r="D36">
            <v>302066</v>
          </cell>
        </row>
        <row r="37">
          <cell r="D37">
            <v>487337</v>
          </cell>
        </row>
        <row r="38">
          <cell r="D38">
            <v>234372</v>
          </cell>
        </row>
        <row r="39">
          <cell r="D39">
            <v>459983</v>
          </cell>
        </row>
        <row r="40">
          <cell r="D40">
            <v>165084</v>
          </cell>
        </row>
        <row r="41">
          <cell r="D41">
            <v>33477</v>
          </cell>
        </row>
        <row r="42">
          <cell r="D42">
            <v>231064</v>
          </cell>
        </row>
        <row r="43">
          <cell r="D43">
            <v>67329</v>
          </cell>
        </row>
        <row r="44">
          <cell r="D44">
            <v>742810</v>
          </cell>
        </row>
        <row r="45">
          <cell r="D45">
            <v>419368</v>
          </cell>
        </row>
        <row r="46">
          <cell r="D46">
            <v>353311</v>
          </cell>
        </row>
        <row r="47">
          <cell r="D47">
            <v>354882</v>
          </cell>
        </row>
        <row r="48">
          <cell r="D48">
            <v>521524</v>
          </cell>
        </row>
        <row r="49">
          <cell r="D49">
            <v>236222</v>
          </cell>
        </row>
        <row r="50">
          <cell r="D50">
            <v>279999</v>
          </cell>
        </row>
        <row r="51">
          <cell r="D51">
            <v>231818</v>
          </cell>
        </row>
        <row r="52">
          <cell r="D52">
            <v>321730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7.421875" style="0" customWidth="1"/>
    <col min="2" max="2" width="17.421875" style="0" customWidth="1"/>
    <col min="4" max="4" width="9.00390625" style="0" customWidth="1"/>
    <col min="5" max="5" width="9.28125" style="0" customWidth="1"/>
    <col min="6" max="6" width="10.140625" style="0" customWidth="1"/>
    <col min="7" max="7" width="9.421875" style="0" customWidth="1"/>
    <col min="8" max="9" width="9.00390625" style="0" customWidth="1"/>
    <col min="10" max="10" width="10.28125" style="0" customWidth="1"/>
    <col min="11" max="11" width="10.00390625" style="0" customWidth="1"/>
    <col min="12" max="14" width="10.140625" style="0" bestFit="1" customWidth="1"/>
    <col min="15" max="15" width="10.00390625" style="0" customWidth="1"/>
  </cols>
  <sheetData>
    <row r="1" spans="2:14" ht="12.75">
      <c r="B1" s="44" t="s">
        <v>37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0"/>
      <c r="N1" s="10"/>
    </row>
    <row r="2" spans="2:14" ht="13.5" thickBot="1">
      <c r="B2" s="10" t="s">
        <v>94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6.25" thickBot="1">
      <c r="A3" s="3" t="s">
        <v>36</v>
      </c>
      <c r="B3" s="12" t="s">
        <v>35</v>
      </c>
      <c r="C3" s="11" t="s">
        <v>38</v>
      </c>
      <c r="D3" s="41" t="s">
        <v>39</v>
      </c>
      <c r="E3" s="23" t="s">
        <v>40</v>
      </c>
      <c r="F3" s="23" t="s">
        <v>41</v>
      </c>
      <c r="G3" s="23" t="s">
        <v>42</v>
      </c>
      <c r="H3" s="23" t="s">
        <v>43</v>
      </c>
      <c r="I3" s="23" t="s">
        <v>44</v>
      </c>
      <c r="J3" s="28" t="s">
        <v>45</v>
      </c>
      <c r="K3" s="23" t="s">
        <v>46</v>
      </c>
      <c r="L3" s="11" t="s">
        <v>93</v>
      </c>
      <c r="M3" s="11" t="s">
        <v>47</v>
      </c>
      <c r="N3" s="37" t="s">
        <v>48</v>
      </c>
      <c r="O3" s="19" t="s">
        <v>49</v>
      </c>
    </row>
    <row r="4" spans="1:15" ht="14.25">
      <c r="A4" s="1" t="s">
        <v>50</v>
      </c>
      <c r="B4" s="2" t="s">
        <v>33</v>
      </c>
      <c r="C4" s="18">
        <v>154.93</v>
      </c>
      <c r="D4" s="40">
        <f>'[1]şubat-2016'!D14*'[1]şubat-2016'!J12</f>
        <v>169.39429005905808</v>
      </c>
      <c r="E4" s="31">
        <f>'[2]mart-2016'!D14*'[2]mart-2016'!J12</f>
        <v>196.9120728176228</v>
      </c>
      <c r="F4" s="31">
        <f>'[2]nisan-2016'!D14*'[2]nisan-2016'!J12</f>
        <v>321.59790000487124</v>
      </c>
      <c r="G4" s="38">
        <f>'[3]mayıs-2016'!D14*'[3]mayıs-2016'!J12</f>
        <v>259.05234082616374</v>
      </c>
      <c r="H4" s="38">
        <f>'[3]haziran-2016'!D14*'[3]haziran-2016'!J12</f>
        <v>173.71024651415794</v>
      </c>
      <c r="I4" s="38">
        <f>'[3]temmuz-2016'!D14*'[3]temmuz-2016'!J12</f>
        <v>171.46440150625955</v>
      </c>
      <c r="J4" s="24"/>
      <c r="K4" s="18"/>
      <c r="L4" s="32"/>
      <c r="M4" s="35"/>
      <c r="N4" s="35"/>
      <c r="O4" s="20">
        <f aca="true" t="shared" si="0" ref="O4:O42">SUM(C4:N4)</f>
        <v>1447.0612517281334</v>
      </c>
    </row>
    <row r="5" spans="1:15" ht="14.25">
      <c r="A5" s="3" t="s">
        <v>51</v>
      </c>
      <c r="B5" s="2" t="s">
        <v>3</v>
      </c>
      <c r="C5" s="18">
        <v>2213.93</v>
      </c>
      <c r="D5" s="40">
        <f>'[1]şubat-2016'!D15*'[1]şubat-2016'!J12</f>
        <v>2420.593769897241</v>
      </c>
      <c r="E5" s="38">
        <f>'[2]mart-2016'!D15*'[2]mart-2016'!J12</f>
        <v>2813.8146599493475</v>
      </c>
      <c r="F5" s="38">
        <f>'[2]nisan-2016'!D15*'[2]nisan-2016'!J12</f>
        <v>4595.537859584427</v>
      </c>
      <c r="G5" s="38">
        <f>'[3]mayıs-2016'!D15*'[3]mayıs-2016'!J12</f>
        <v>3701.780514930513</v>
      </c>
      <c r="H5" s="38">
        <f>'[3]haziran-2016'!D15*'[3]haziran-2016'!J12</f>
        <v>2482.2674975224177</v>
      </c>
      <c r="I5" s="38">
        <f>'[3]temmuz-2016'!D15*'[3]temmuz-2016'!J12</f>
        <v>2450.1750436836355</v>
      </c>
      <c r="J5" s="24"/>
      <c r="K5" s="18"/>
      <c r="L5" s="32"/>
      <c r="M5" s="35"/>
      <c r="N5" s="35"/>
      <c r="O5" s="21">
        <f t="shared" si="0"/>
        <v>20678.099345567585</v>
      </c>
    </row>
    <row r="6" spans="1:15" ht="14.25">
      <c r="A6" s="4" t="s">
        <v>52</v>
      </c>
      <c r="B6" s="5" t="s">
        <v>5</v>
      </c>
      <c r="C6" s="18">
        <v>1884.54</v>
      </c>
      <c r="D6" s="40">
        <f>'[1]şubat-2016'!D16*'[1]şubat-2016'!J12</f>
        <v>2060.456066235229</v>
      </c>
      <c r="E6" s="38">
        <f>'[2]mart-2016'!D16*'[2]mart-2016'!J12</f>
        <v>2395.173265938124</v>
      </c>
      <c r="F6" s="38">
        <f>'[2]nisan-2016'!D16*'[2]nisan-2016'!J12</f>
        <v>3911.8103905540356</v>
      </c>
      <c r="G6" s="38">
        <f>'[3]mayıs-2016'!D16*'[3]mayıs-2016'!J12</f>
        <v>3151.0269144350236</v>
      </c>
      <c r="H6" s="38">
        <f>'[3]haziran-2016'!D16*'[3]haziran-2016'!J12</f>
        <v>2112.9539317560634</v>
      </c>
      <c r="I6" s="38">
        <f>'[3]temmuz-2016'!D16*'[3]temmuz-2016'!J12</f>
        <v>2085.6362165678183</v>
      </c>
      <c r="J6" s="24"/>
      <c r="K6" s="18"/>
      <c r="L6" s="32"/>
      <c r="M6" s="35"/>
      <c r="N6" s="35"/>
      <c r="O6" s="21">
        <f t="shared" si="0"/>
        <v>17601.596785486294</v>
      </c>
    </row>
    <row r="7" spans="1:15" ht="14.25">
      <c r="A7" s="3" t="s">
        <v>53</v>
      </c>
      <c r="B7" s="2" t="s">
        <v>6</v>
      </c>
      <c r="C7" s="18">
        <v>2476.52</v>
      </c>
      <c r="D7" s="40">
        <f>'[1]şubat-2016'!D17*'[1]şubat-2016'!J12</f>
        <v>2707.695568941842</v>
      </c>
      <c r="E7" s="38">
        <f>'[2]mart-2016'!D17*'[2]mart-2016'!J12</f>
        <v>3147.5556044630666</v>
      </c>
      <c r="F7" s="38">
        <f>'[2]nisan-2016'!D17*'[2]nisan-2016'!J12</f>
        <v>5140.605439065255</v>
      </c>
      <c r="G7" s="38">
        <f>'[3]mayıs-2016'!D17*'[3]mayıs-2016'!J12</f>
        <v>4140.841318408461</v>
      </c>
      <c r="H7" s="38">
        <f>'[3]haziran-2016'!D17*'[3]haziran-2016'!J12</f>
        <v>2776.6842943891133</v>
      </c>
      <c r="I7" s="38">
        <f>'[3]temmuz-2016'!D17*'[3]temmuz-2016'!J12</f>
        <v>2740.785418610618</v>
      </c>
      <c r="J7" s="24"/>
      <c r="K7" s="18"/>
      <c r="L7" s="32"/>
      <c r="M7" s="35"/>
      <c r="N7" s="35"/>
      <c r="O7" s="21">
        <f t="shared" si="0"/>
        <v>23130.68764387836</v>
      </c>
    </row>
    <row r="8" spans="1:15" ht="14.25">
      <c r="A8" s="3" t="s">
        <v>54</v>
      </c>
      <c r="B8" s="2" t="s">
        <v>7</v>
      </c>
      <c r="C8" s="18">
        <v>2402.37</v>
      </c>
      <c r="D8" s="40">
        <f>'[1]şubat-2016'!D18*'[1]şubat-2016'!J12</f>
        <v>2626.6252811116187</v>
      </c>
      <c r="E8" s="38">
        <f>'[2]mart-2016'!D18*'[2]mart-2016'!J12</f>
        <v>3053.315601361398</v>
      </c>
      <c r="F8" s="38">
        <f>'[2]nisan-2016'!D18*'[2]nisan-2016'!J12</f>
        <v>4986.692138269223</v>
      </c>
      <c r="G8" s="38">
        <f>'[3]mayıs-2016'!D18*'[3]mayıs-2016'!J12</f>
        <v>4016.861650460102</v>
      </c>
      <c r="H8" s="38">
        <f>'[3]haziran-2016'!D18*'[3]haziran-2016'!J12</f>
        <v>2693.5484361553326</v>
      </c>
      <c r="I8" s="38">
        <f>'[3]temmuz-2016'!D18*'[3]temmuz-2016'!J12</f>
        <v>2658.724397675951</v>
      </c>
      <c r="J8" s="24"/>
      <c r="K8" s="18"/>
      <c r="L8" s="32"/>
      <c r="M8" s="35"/>
      <c r="N8" s="35"/>
      <c r="O8" s="21">
        <f t="shared" si="0"/>
        <v>22438.13750503362</v>
      </c>
    </row>
    <row r="9" spans="1:15" ht="14.25">
      <c r="A9" s="3" t="s">
        <v>55</v>
      </c>
      <c r="B9" s="2" t="s">
        <v>12</v>
      </c>
      <c r="C9" s="18">
        <v>3722.9</v>
      </c>
      <c r="D9" s="40">
        <f>'[1]şubat-2016'!D19*'[1]şubat-2016'!J12</f>
        <v>4070.4180398630824</v>
      </c>
      <c r="E9" s="38">
        <f>'[2]mart-2016'!D19*'[2]mart-2016'!J12</f>
        <v>4731.64976921148</v>
      </c>
      <c r="F9" s="38">
        <f>'[2]nisan-2016'!D19*'[2]nisan-2016'!J12</f>
        <v>7727.756899630591</v>
      </c>
      <c r="G9" s="38">
        <f>'[3]mayıs-2016'!D19*'[3]mayıs-2016'!J12</f>
        <v>6224.833912642214</v>
      </c>
      <c r="H9" s="38">
        <f>'[3]haziran-2016'!D19*'[3]haziran-2016'!J12</f>
        <v>4174.127244039782</v>
      </c>
      <c r="I9" s="38">
        <f>'[3]temmuz-2016'!D19*'[3]temmuz-2016'!J12</f>
        <v>4120.161268966485</v>
      </c>
      <c r="J9" s="24"/>
      <c r="K9" s="18"/>
      <c r="L9" s="32"/>
      <c r="M9" s="35"/>
      <c r="N9" s="35"/>
      <c r="O9" s="21">
        <f t="shared" si="0"/>
        <v>34771.84713435363</v>
      </c>
    </row>
    <row r="10" spans="1:15" ht="14.25">
      <c r="A10" s="3" t="s">
        <v>56</v>
      </c>
      <c r="B10" s="2" t="s">
        <v>13</v>
      </c>
      <c r="C10" s="18">
        <v>4158.61</v>
      </c>
      <c r="D10" s="40">
        <f>'[1]şubat-2016'!D20*'[1]şubat-2016'!J12</f>
        <v>4546.799498484012</v>
      </c>
      <c r="E10" s="38">
        <f>'[2]mart-2016'!D20*'[2]mart-2016'!J12</f>
        <v>5285.418496812778</v>
      </c>
      <c r="F10" s="38">
        <f>'[2]nisan-2016'!D20*'[2]nisan-2016'!J12</f>
        <v>8632.175086573816</v>
      </c>
      <c r="G10" s="38">
        <f>'[3]mayıs-2016'!D20*'[3]mayıs-2016'!J12</f>
        <v>6953.35747703691</v>
      </c>
      <c r="H10" s="38">
        <f>'[3]haziran-2016'!D20*'[3]haziran-2016'!J12</f>
        <v>4662.646311494564</v>
      </c>
      <c r="I10" s="38">
        <f>'[3]temmuz-2016'!D20*'[3]temmuz-2016'!J12</f>
        <v>4602.364427423825</v>
      </c>
      <c r="J10" s="24"/>
      <c r="K10" s="18"/>
      <c r="L10" s="32"/>
      <c r="M10" s="35"/>
      <c r="N10" s="35"/>
      <c r="O10" s="21">
        <f t="shared" si="0"/>
        <v>38841.37129782591</v>
      </c>
    </row>
    <row r="11" spans="1:15" ht="14.25">
      <c r="A11" s="3" t="s">
        <v>57</v>
      </c>
      <c r="B11" s="2" t="s">
        <v>14</v>
      </c>
      <c r="C11" s="18">
        <v>4973.79</v>
      </c>
      <c r="D11" s="40">
        <f>'[1]şubat-2016'!D21*'[1]şubat-2016'!J12</f>
        <v>5438.073903985172</v>
      </c>
      <c r="E11" s="38">
        <f>'[2]mart-2016'!D21*'[2]mart-2016'!J12</f>
        <v>6321.478747576486</v>
      </c>
      <c r="F11" s="38">
        <f>'[2]nisan-2016'!D21*'[2]nisan-2016'!J12</f>
        <v>10324.27448990867</v>
      </c>
      <c r="G11" s="38">
        <f>'[3]mayıs-2016'!D21*'[3]mayıs-2016'!J12</f>
        <v>8316.371076745767</v>
      </c>
      <c r="H11" s="38">
        <f>'[3]haziran-2016'!D21*'[3]haziran-2016'!J12</f>
        <v>5576.629283632456</v>
      </c>
      <c r="I11" s="38">
        <f>'[3]temmuz-2016'!D21*'[3]temmuz-2016'!J12</f>
        <v>5504.530801885583</v>
      </c>
      <c r="J11" s="24"/>
      <c r="K11" s="18"/>
      <c r="L11" s="32"/>
      <c r="M11" s="35"/>
      <c r="N11" s="35"/>
      <c r="O11" s="21">
        <f t="shared" si="0"/>
        <v>46455.14830373414</v>
      </c>
    </row>
    <row r="12" spans="1:15" ht="14.25">
      <c r="A12" s="3" t="s">
        <v>58</v>
      </c>
      <c r="B12" s="2" t="s">
        <v>17</v>
      </c>
      <c r="C12" s="18">
        <v>4620.82</v>
      </c>
      <c r="D12" s="40">
        <f>'[1]şubat-2016'!D22*'[1]şubat-2016'!J12</f>
        <v>5052.163286832129</v>
      </c>
      <c r="E12" s="38">
        <f>'[2]mart-2016'!D22*'[2]mart-2016'!J12</f>
        <v>5872.877678913308</v>
      </c>
      <c r="F12" s="38">
        <f>'[2]nisan-2016'!D22*'[2]nisan-2016'!J12</f>
        <v>9591.616712466861</v>
      </c>
      <c r="G12" s="38">
        <f>'[3]mayıs-2016'!D22*'[3]mayıs-2016'!J12</f>
        <v>7726.203316732657</v>
      </c>
      <c r="H12" s="38">
        <f>'[3]haziran-2016'!D22*'[3]haziran-2016'!J12</f>
        <v>5180.886142498749</v>
      </c>
      <c r="I12" s="38">
        <f>'[3]temmuz-2016'!D22*'[3]temmuz-2016'!J12</f>
        <v>5113.9040990493295</v>
      </c>
      <c r="J12" s="24"/>
      <c r="K12" s="18"/>
      <c r="L12" s="32"/>
      <c r="M12" s="35"/>
      <c r="N12" s="35"/>
      <c r="O12" s="21">
        <f t="shared" si="0"/>
        <v>43158.47123649303</v>
      </c>
    </row>
    <row r="13" spans="1:15" ht="14.25">
      <c r="A13" s="3" t="s">
        <v>59</v>
      </c>
      <c r="B13" s="2" t="s">
        <v>23</v>
      </c>
      <c r="C13" s="18">
        <v>3412.99</v>
      </c>
      <c r="D13" s="40">
        <f>'[1]şubat-2016'!D23*'[1]şubat-2016'!J12</f>
        <v>3731.5860892552887</v>
      </c>
      <c r="E13" s="38">
        <f>'[2]mart-2016'!D23*'[2]mart-2016'!J12</f>
        <v>4337.775207632352</v>
      </c>
      <c r="F13" s="38">
        <f>'[2]nisan-2016'!D23*'[2]nisan-2016'!J12</f>
        <v>7084.4787600189775</v>
      </c>
      <c r="G13" s="38">
        <f>'[3]mayıs-2016'!D23*'[3]mayıs-2016'!J12</f>
        <v>5706.662905100921</v>
      </c>
      <c r="H13" s="38">
        <f>'[3]haziran-2016'!D23*'[3]haziran-2016'!J12</f>
        <v>3826.662275495493</v>
      </c>
      <c r="I13" s="38">
        <f>'[3]temmuz-2016'!D23*'[3]temmuz-2016'!J12</f>
        <v>3777.1885654479156</v>
      </c>
      <c r="J13" s="24"/>
      <c r="K13" s="18"/>
      <c r="L13" s="32"/>
      <c r="M13" s="35"/>
      <c r="N13" s="35"/>
      <c r="O13" s="21">
        <f t="shared" si="0"/>
        <v>31877.34380295095</v>
      </c>
    </row>
    <row r="14" spans="1:15" ht="14.25">
      <c r="A14" s="3" t="s">
        <v>60</v>
      </c>
      <c r="B14" s="2" t="s">
        <v>32</v>
      </c>
      <c r="C14" s="18">
        <v>2717.4</v>
      </c>
      <c r="D14" s="40">
        <f>'[1]şubat-2016'!D24*'[1]şubat-2016'!J12</f>
        <v>2971.062867510268</v>
      </c>
      <c r="E14" s="38">
        <f>'[2]mart-2016'!D24*'[2]mart-2016'!J12</f>
        <v>3453.7064236872907</v>
      </c>
      <c r="F14" s="38">
        <f>'[2]nisan-2016'!D24*'[2]nisan-2016'!J12</f>
        <v>5640.61267142257</v>
      </c>
      <c r="G14" s="38">
        <f>'[3]mayıs-2016'!D24*'[3]mayıs-2016'!J12</f>
        <v>4543.605279150158</v>
      </c>
      <c r="H14" s="38">
        <f>'[3]haziran-2016'!D24*'[3]haziran-2016'!J12</f>
        <v>3046.761865139219</v>
      </c>
      <c r="I14" s="38">
        <f>'[3]temmuz-2016'!D24*'[3]temmuz-2016'!J12</f>
        <v>3007.3712416015314</v>
      </c>
      <c r="J14" s="24"/>
      <c r="K14" s="18"/>
      <c r="L14" s="32"/>
      <c r="M14" s="35"/>
      <c r="N14" s="35"/>
      <c r="O14" s="21">
        <f t="shared" si="0"/>
        <v>25380.52034851104</v>
      </c>
    </row>
    <row r="15" spans="1:15" ht="14.25">
      <c r="A15" s="3" t="s">
        <v>61</v>
      </c>
      <c r="B15" s="2" t="s">
        <v>30</v>
      </c>
      <c r="C15" s="18">
        <v>5361.25</v>
      </c>
      <c r="D15" s="42">
        <f>'[1]şubat-2016'!D25*'[1]şubat-2016'!J12</f>
        <v>5861.70600453548</v>
      </c>
      <c r="E15" s="31">
        <f>'[2]mart-2016'!D25*'[2]mart-2016'!J12</f>
        <v>6813.929083431145</v>
      </c>
      <c r="F15" s="31">
        <f>'[2]nisan-2016'!D25*'[2]nisan-2016'!J12</f>
        <v>11128.54713607716</v>
      </c>
      <c r="G15" s="31">
        <f>'[3]mayıs-2016'!D25*'[3]mayıs-2016'!J12</f>
        <v>8964.225778686434</v>
      </c>
      <c r="H15" s="31">
        <f>'[3]haziran-2016'!D25*'[3]haziran-2016'!J12</f>
        <v>6011.055004784262</v>
      </c>
      <c r="I15" s="31">
        <f>'[3]temmuz-2016'!D25*'[3]temmuz-2016'!J12</f>
        <v>5933.339969859152</v>
      </c>
      <c r="J15" s="24"/>
      <c r="K15" s="18"/>
      <c r="L15" s="33"/>
      <c r="M15" s="29"/>
      <c r="N15" s="29"/>
      <c r="O15" s="18">
        <f t="shared" si="0"/>
        <v>50074.05297737364</v>
      </c>
    </row>
    <row r="16" spans="1:15" ht="14.25">
      <c r="A16" s="6" t="s">
        <v>62</v>
      </c>
      <c r="B16" s="2" t="s">
        <v>31</v>
      </c>
      <c r="C16" s="18">
        <v>2872.78</v>
      </c>
      <c r="D16" s="42">
        <f>'[1]şubat-2016'!D26*'[1]şubat-2016'!J12</f>
        <v>3140.9450755782013</v>
      </c>
      <c r="E16" s="31">
        <f>'[2]mart-2016'!D26*'[2]mart-2016'!J12</f>
        <v>3651.1856758735876</v>
      </c>
      <c r="F16" s="31">
        <f>'[2]nisan-2016'!D26*'[2]nisan-2016'!J12</f>
        <v>5963.136891948482</v>
      </c>
      <c r="G16" s="31">
        <f>'[3]mayıs-2016'!D26*'[3]mayıs-2016'!J12</f>
        <v>4803.403786227181</v>
      </c>
      <c r="H16" s="31">
        <f>'[3]haziran-2016'!D26*'[3]haziran-2016'!J12</f>
        <v>3220.9724612080804</v>
      </c>
      <c r="I16" s="31">
        <f>'[3]temmuz-2016'!D26*'[3]temmuz-2016'!J12</f>
        <v>3179.3295238008577</v>
      </c>
      <c r="J16" s="24"/>
      <c r="K16" s="18"/>
      <c r="L16" s="33"/>
      <c r="M16" s="29"/>
      <c r="N16" s="29"/>
      <c r="O16" s="18">
        <f t="shared" si="0"/>
        <v>26831.753414636387</v>
      </c>
    </row>
    <row r="17" spans="1:15" ht="14.25">
      <c r="A17" s="3" t="s">
        <v>63</v>
      </c>
      <c r="B17" s="2" t="s">
        <v>19</v>
      </c>
      <c r="C17" s="18">
        <v>4537.5</v>
      </c>
      <c r="D17" s="40">
        <f>'[1]şubat-2016'!D27*'[1]şubat-2016'!J12</f>
        <v>4961.063573263915</v>
      </c>
      <c r="E17" s="38">
        <f>'[2]mart-2016'!D27*'[2]mart-2016'!J12</f>
        <v>5766.978988788897</v>
      </c>
      <c r="F17" s="38">
        <f>'[2]nisan-2016'!D27*'[2]nisan-2016'!J12</f>
        <v>9418.662378738325</v>
      </c>
      <c r="G17" s="38">
        <f>'[3]mayıs-2016'!D27*'[3]mayıs-2016'!J12</f>
        <v>7586.885786961075</v>
      </c>
      <c r="H17" s="38">
        <f>'[3]haziran-2016'!D27*'[3]haziran-2016'!J12</f>
        <v>5087.465321196057</v>
      </c>
      <c r="I17" s="38">
        <f>'[3]temmuz-2016'!D27*'[3]temmuz-2016'!J12</f>
        <v>5021.691086090513</v>
      </c>
      <c r="J17" s="24"/>
      <c r="K17" s="18"/>
      <c r="L17" s="32"/>
      <c r="M17" s="35"/>
      <c r="N17" s="35"/>
      <c r="O17" s="21">
        <f t="shared" si="0"/>
        <v>42380.24713503878</v>
      </c>
    </row>
    <row r="18" spans="1:15" ht="14.25">
      <c r="A18" s="3" t="s">
        <v>64</v>
      </c>
      <c r="B18" s="2" t="s">
        <v>20</v>
      </c>
      <c r="C18" s="18">
        <v>7547.4</v>
      </c>
      <c r="D18" s="40">
        <f>'[1]şubat-2016'!D28*'[1]şubat-2016'!J12</f>
        <v>8251.929589035844</v>
      </c>
      <c r="E18" s="38">
        <f>'[2]mart-2016'!D28*'[2]mart-2016'!J12</f>
        <v>9592.439978677032</v>
      </c>
      <c r="F18" s="38">
        <f>'[2]nisan-2016'!D28*'[2]nisan-2016'!J12</f>
        <v>15666.426689451919</v>
      </c>
      <c r="G18" s="38">
        <f>'[3]mayıs-2016'!D28*'[3]mayıs-2016'!J12</f>
        <v>12619.561589869007</v>
      </c>
      <c r="H18" s="38">
        <f>'[3]haziran-2016'!D28*'[3]haziran-2016'!J12</f>
        <v>8462.178522246119</v>
      </c>
      <c r="I18" s="38">
        <f>'[3]temmuz-2016'!D28*'[3]temmuz-2016'!J12</f>
        <v>8352.773684181011</v>
      </c>
      <c r="J18" s="24"/>
      <c r="K18" s="18"/>
      <c r="L18" s="32"/>
      <c r="M18" s="35"/>
      <c r="N18" s="35"/>
      <c r="O18" s="21">
        <f t="shared" si="0"/>
        <v>70492.71005346093</v>
      </c>
    </row>
    <row r="19" spans="1:15" ht="14.25">
      <c r="A19" s="3" t="s">
        <v>65</v>
      </c>
      <c r="B19" s="2" t="s">
        <v>18</v>
      </c>
      <c r="C19" s="18">
        <v>4343.03</v>
      </c>
      <c r="D19" s="40">
        <f>'[1]şubat-2016'!D29*'[1]şubat-2016'!J12</f>
        <v>4748.439747618512</v>
      </c>
      <c r="E19" s="38">
        <f>'[2]mart-2016'!D29*'[2]mart-2016'!J12</f>
        <v>5519.814823906763</v>
      </c>
      <c r="F19" s="38">
        <f>'[2]nisan-2016'!D29*'[2]nisan-2016'!J12</f>
        <v>9014.992480569246</v>
      </c>
      <c r="G19" s="38">
        <f>'[3]mayıs-2016'!D29*'[3]mayıs-2016'!J12</f>
        <v>7261.723116308763</v>
      </c>
      <c r="H19" s="38">
        <f>'[3]haziran-2016'!D29*'[3]haziran-2016'!J12</f>
        <v>4869.424104135144</v>
      </c>
      <c r="I19" s="38">
        <f>'[3]temmuz-2016'!D29*'[3]temmuz-2016'!J12</f>
        <v>4806.468855178539</v>
      </c>
      <c r="J19" s="24"/>
      <c r="K19" s="18"/>
      <c r="L19" s="32"/>
      <c r="M19" s="35"/>
      <c r="N19" s="35"/>
      <c r="O19" s="21">
        <f t="shared" si="0"/>
        <v>40563.89312771696</v>
      </c>
    </row>
    <row r="20" spans="1:15" ht="14.25">
      <c r="A20" s="3" t="s">
        <v>66</v>
      </c>
      <c r="B20" s="2" t="s">
        <v>22</v>
      </c>
      <c r="C20" s="18">
        <v>6760.71</v>
      </c>
      <c r="D20" s="40">
        <f>'[1]şubat-2016'!D30*'[1]şubat-2016'!J12</f>
        <v>7391.806037745761</v>
      </c>
      <c r="E20" s="38">
        <f>'[2]mart-2016'!D30*'[2]mart-2016'!J12</f>
        <v>8592.590979606663</v>
      </c>
      <c r="F20" s="38">
        <f>'[2]nisan-2016'!D30*'[2]nisan-2016'!J12</f>
        <v>14033.4677051604</v>
      </c>
      <c r="G20" s="38">
        <f>'[3]mayıs-2016'!D30*'[3]mayıs-2016'!J12</f>
        <v>11304.186559909465</v>
      </c>
      <c r="H20" s="38">
        <f>'[3]haziran-2016'!D30*'[3]haziran-2016'!J12</f>
        <v>7580.140089456313</v>
      </c>
      <c r="I20" s="38">
        <f>'[3]temmuz-2016'!D30*'[3]temmuz-2016'!J12</f>
        <v>7482.138848189936</v>
      </c>
      <c r="J20" s="24"/>
      <c r="K20" s="18"/>
      <c r="L20" s="32"/>
      <c r="M20" s="35"/>
      <c r="N20" s="35"/>
      <c r="O20" s="21">
        <f t="shared" si="0"/>
        <v>63145.040220068535</v>
      </c>
    </row>
    <row r="21" spans="1:15" ht="14.25">
      <c r="A21" s="7" t="s">
        <v>67</v>
      </c>
      <c r="B21" s="2" t="s">
        <v>28</v>
      </c>
      <c r="C21" s="18">
        <v>6826.27</v>
      </c>
      <c r="D21" s="42">
        <f>'[1]şubat-2016'!D31*'[1]şubat-2016'!J12</f>
        <v>7463.486614560741</v>
      </c>
      <c r="E21" s="31">
        <f>'[2]mart-2016'!D31*'[2]mart-2016'!J12</f>
        <v>8675.915930857851</v>
      </c>
      <c r="F21" s="31">
        <f>'[2]nisan-2016'!D31*'[2]nisan-2016'!J12</f>
        <v>14169.554482151514</v>
      </c>
      <c r="G21" s="31">
        <f>'[3]mayıs-2016'!D31*'[3]mayıs-2016'!J12</f>
        <v>11413.80667289684</v>
      </c>
      <c r="H21" s="31">
        <f>'[3]haziran-2016'!D31*'[3]haziran-2016'!J12</f>
        <v>7653.646998481794</v>
      </c>
      <c r="I21" s="31">
        <f>'[3]temmuz-2016'!D31*'[3]temmuz-2016'!J12</f>
        <v>7554.695409564696</v>
      </c>
      <c r="J21" s="24"/>
      <c r="K21" s="18"/>
      <c r="L21" s="33"/>
      <c r="M21" s="29"/>
      <c r="N21" s="29"/>
      <c r="O21" s="18">
        <f t="shared" si="0"/>
        <v>63757.37610851344</v>
      </c>
    </row>
    <row r="22" spans="1:15" ht="14.25">
      <c r="A22" s="3" t="s">
        <v>68</v>
      </c>
      <c r="B22" s="2" t="s">
        <v>4</v>
      </c>
      <c r="C22" s="18">
        <v>2701.11</v>
      </c>
      <c r="D22" s="40">
        <f>'[1]şubat-2016'!D32*'[1]şubat-2016'!J12</f>
        <v>2953.2484388751127</v>
      </c>
      <c r="E22" s="38">
        <f>'[2]mart-2016'!D32*'[2]mart-2016'!J12</f>
        <v>3432.9980747377067</v>
      </c>
      <c r="F22" s="38">
        <f>'[2]nisan-2016'!D32*'[2]nisan-2016'!J12</f>
        <v>5606.79167995435</v>
      </c>
      <c r="G22" s="38">
        <f>'[3]mayıs-2016'!D32*'[3]mayıs-2016'!J12</f>
        <v>4516.3619202576665</v>
      </c>
      <c r="H22" s="38">
        <f>'[3]haziran-2016'!D32*'[3]haziran-2016'!J12</f>
        <v>3028.493546953034</v>
      </c>
      <c r="I22" s="38">
        <f>'[3]temmuz-2016'!D32*'[3]temmuz-2016'!J12</f>
        <v>2989.3391087413393</v>
      </c>
      <c r="J22" s="24"/>
      <c r="K22" s="18"/>
      <c r="L22" s="32"/>
      <c r="M22" s="35"/>
      <c r="N22" s="35"/>
      <c r="O22" s="21">
        <f t="shared" si="0"/>
        <v>25228.34276951921</v>
      </c>
    </row>
    <row r="23" spans="1:15" ht="14.25">
      <c r="A23" s="3" t="s">
        <v>69</v>
      </c>
      <c r="B23" s="2" t="s">
        <v>1</v>
      </c>
      <c r="C23" s="18">
        <v>7508.71</v>
      </c>
      <c r="D23" s="40">
        <f>'[1]şubat-2016'!D33*'[1]şubat-2016'!J12</f>
        <v>8209.621676355153</v>
      </c>
      <c r="E23" s="38">
        <f>'[2]mart-2016'!D33*'[2]mart-2016'!J12</f>
        <v>9543.259225420015</v>
      </c>
      <c r="F23" s="38">
        <f>'[2]nisan-2016'!D33*'[2]nisan-2016'!J12</f>
        <v>15586.104407827455</v>
      </c>
      <c r="G23" s="38">
        <f>'[3]mayıs-2016'!D33*'[3]mayıs-2016'!J12</f>
        <v>12554.86068518337</v>
      </c>
      <c r="H23" s="38">
        <f>'[3]haziran-2016'!D33*'[3]haziran-2016'!J12</f>
        <v>8418.792656413803</v>
      </c>
      <c r="I23" s="38">
        <f>'[3]temmuz-2016'!D33*'[3]temmuz-2016'!J12</f>
        <v>8309.948740528867</v>
      </c>
      <c r="J23" s="24"/>
      <c r="K23" s="18"/>
      <c r="L23" s="32"/>
      <c r="M23" s="35"/>
      <c r="N23" s="35"/>
      <c r="O23" s="21">
        <f t="shared" si="0"/>
        <v>70131.29739172867</v>
      </c>
    </row>
    <row r="24" spans="1:15" ht="14.25">
      <c r="A24" s="3" t="s">
        <v>70</v>
      </c>
      <c r="B24" s="2" t="s">
        <v>2</v>
      </c>
      <c r="C24" s="18">
        <v>5970.38</v>
      </c>
      <c r="D24" s="40">
        <f>'[1]şubat-2016'!D34*'[1]şubat-2016'!J12</f>
        <v>6527.692401405321</v>
      </c>
      <c r="E24" s="38">
        <f>'[2]mart-2016'!D34*'[2]mart-2016'!J12</f>
        <v>7588.103713699137</v>
      </c>
      <c r="F24" s="38">
        <f>'[2]nisan-2016'!D34*'[2]nisan-2016'!J12</f>
        <v>12392.933477496812</v>
      </c>
      <c r="G24" s="38">
        <f>'[3]mayıs-2016'!D34*'[3]mayıs-2016'!J12</f>
        <v>9982.709548165118</v>
      </c>
      <c r="H24" s="38">
        <f>'[3]haziran-2016'!D34*'[3]haziran-2016'!J12</f>
        <v>6694.0099091969305</v>
      </c>
      <c r="I24" s="38">
        <f>'[3]temmuz-2016'!D34*'[3]temmuz-2016'!J12</f>
        <v>6607.465165642227</v>
      </c>
      <c r="J24" s="24"/>
      <c r="K24" s="18"/>
      <c r="L24" s="32"/>
      <c r="M24" s="35"/>
      <c r="N24" s="35"/>
      <c r="O24" s="21">
        <f t="shared" si="0"/>
        <v>55763.29421560555</v>
      </c>
    </row>
    <row r="25" spans="1:15" ht="14.25">
      <c r="A25" s="3" t="s">
        <v>71</v>
      </c>
      <c r="B25" s="2" t="s">
        <v>0</v>
      </c>
      <c r="C25" s="18">
        <v>4216.95</v>
      </c>
      <c r="D25" s="40">
        <f>'[1]şubat-2016'!D35*'[1]şubat-2016'!J12</f>
        <v>4610.586646177632</v>
      </c>
      <c r="E25" s="38">
        <f>'[2]mart-2016'!D35*'[2]mart-2016'!J12</f>
        <v>5359.567746277418</v>
      </c>
      <c r="F25" s="38">
        <f>'[2]nisan-2016'!D35*'[2]nisan-2016'!J12</f>
        <v>8753.27605602454</v>
      </c>
      <c r="G25" s="38">
        <f>'[3]mayıs-2016'!D35*'[3]mayıs-2016'!J12</f>
        <v>7050.906278232603</v>
      </c>
      <c r="H25" s="38">
        <f>'[3]haziran-2016'!D35*'[3]haziran-2016'!J12</f>
        <v>4728.058676612837</v>
      </c>
      <c r="I25" s="38">
        <f>'[3]temmuz-2016'!D35*'[3]temmuz-2016'!J12</f>
        <v>4666.931096697416</v>
      </c>
      <c r="J25" s="24"/>
      <c r="K25" s="18"/>
      <c r="L25" s="32"/>
      <c r="M25" s="35"/>
      <c r="N25" s="35"/>
      <c r="O25" s="21">
        <f t="shared" si="0"/>
        <v>39386.276500022446</v>
      </c>
    </row>
    <row r="26" spans="1:15" ht="14.25">
      <c r="A26" s="3" t="s">
        <v>72</v>
      </c>
      <c r="B26" s="2" t="s">
        <v>16</v>
      </c>
      <c r="C26" s="18">
        <v>2995.56</v>
      </c>
      <c r="D26" s="40">
        <f>'[1]şubat-2016'!D36*'[1]şubat-2016'!J12</f>
        <v>3275.187583753405</v>
      </c>
      <c r="E26" s="38">
        <f>'[2]mart-2016'!D36*'[2]mart-2016'!J12</f>
        <v>3807.2356261747454</v>
      </c>
      <c r="F26" s="38">
        <f>'[2]nisan-2016'!D36*'[2]nisan-2016'!J12</f>
        <v>6217.998544637486</v>
      </c>
      <c r="G26" s="38">
        <f>'[3]mayıs-2016'!D36*'[3]mayıs-2016'!J12</f>
        <v>5008.69899404698</v>
      </c>
      <c r="H26" s="38">
        <f>'[3]haziran-2016'!D36*'[3]haziran-2016'!J12</f>
        <v>3358.6353020255797</v>
      </c>
      <c r="I26" s="38">
        <f>'[3]temmuz-2016'!D36*'[3]temmuz-2016'!J12</f>
        <v>3315.212565153287</v>
      </c>
      <c r="J26" s="24"/>
      <c r="K26" s="18"/>
      <c r="L26" s="32"/>
      <c r="M26" s="35"/>
      <c r="N26" s="35"/>
      <c r="O26" s="21">
        <f t="shared" si="0"/>
        <v>27978.528615791485</v>
      </c>
    </row>
    <row r="27" spans="1:15" ht="14.25">
      <c r="A27" s="3" t="s">
        <v>73</v>
      </c>
      <c r="B27" s="2" t="s">
        <v>21</v>
      </c>
      <c r="C27" s="18">
        <v>4832.88</v>
      </c>
      <c r="D27" s="40">
        <f>'[1]şubat-2016'!D37*'[1]şubat-2016'!J12</f>
        <v>5284.011082027216</v>
      </c>
      <c r="E27" s="38">
        <f>'[2]mart-2016'!D37*'[2]mart-2016'!J12</f>
        <v>6142.3887109211955</v>
      </c>
      <c r="F27" s="38">
        <f>'[2]nisan-2016'!D37*'[2]nisan-2016'!J12</f>
        <v>10031.783639164945</v>
      </c>
      <c r="G27" s="38">
        <f>'[3]mayıs-2016'!D37*'[3]mayıs-2016'!J12</f>
        <v>8080.764937668832</v>
      </c>
      <c r="H27" s="38">
        <f>'[3]haziran-2016'!D37*'[3]haziran-2016'!J12</f>
        <v>5418.64113201499</v>
      </c>
      <c r="I27" s="38">
        <f>'[3]temmuz-2016'!D37*'[3]temmuz-2016'!J12</f>
        <v>5348.585229268131</v>
      </c>
      <c r="J27" s="24"/>
      <c r="K27" s="18"/>
      <c r="L27" s="32"/>
      <c r="M27" s="35"/>
      <c r="N27" s="35"/>
      <c r="O27" s="21">
        <f t="shared" si="0"/>
        <v>45139.05473106531</v>
      </c>
    </row>
    <row r="28" spans="1:15" ht="14.25">
      <c r="A28" s="3" t="s">
        <v>74</v>
      </c>
      <c r="B28" s="2" t="s">
        <v>27</v>
      </c>
      <c r="C28" s="18">
        <v>2324.25</v>
      </c>
      <c r="D28" s="42">
        <f>'[1]şubat-2016'!D38*'[1]şubat-2016'!J12</f>
        <v>2541.2071016911964</v>
      </c>
      <c r="E28" s="31">
        <f>'[2]mart-2016'!D38*'[2]mart-2016'!J12</f>
        <v>2954.021399885546</v>
      </c>
      <c r="F28" s="31">
        <f>'[2]nisan-2016'!D38*'[2]nisan-2016'!J12</f>
        <v>4824.524292385693</v>
      </c>
      <c r="G28" s="31">
        <f>'[3]mayıs-2016'!D38*'[3]mayıs-2016'!J12</f>
        <v>3886.232812142972</v>
      </c>
      <c r="H28" s="31">
        <f>'[3]haziran-2016'!D38*'[3]haziran-2016'!J12</f>
        <v>2605.9539074451914</v>
      </c>
      <c r="I28" s="31">
        <f>'[3]temmuz-2016'!D38*'[3]temmuz-2016'!J12</f>
        <v>2572.2623510097333</v>
      </c>
      <c r="J28" s="24"/>
      <c r="K28" s="18"/>
      <c r="L28" s="33"/>
      <c r="M28" s="29"/>
      <c r="N28" s="29"/>
      <c r="O28" s="18">
        <f t="shared" si="0"/>
        <v>21708.45186456033</v>
      </c>
    </row>
    <row r="29" spans="1:15" ht="14.25">
      <c r="A29" s="3" t="s">
        <v>75</v>
      </c>
      <c r="B29" s="2" t="s">
        <v>11</v>
      </c>
      <c r="C29" s="18">
        <v>4561.61</v>
      </c>
      <c r="D29" s="40">
        <f>'[1]şubat-2016'!D39*'[1]şubat-2016'!J12</f>
        <v>4987.421988365597</v>
      </c>
      <c r="E29" s="38">
        <f>'[2]mart-2016'!D39*'[2]mart-2016'!J12</f>
        <v>5797.619278683261</v>
      </c>
      <c r="F29" s="38">
        <f>'[2]nisan-2016'!D39*'[2]nisan-2016'!J12</f>
        <v>9468.704271774992</v>
      </c>
      <c r="G29" s="38">
        <f>'[3]mayıs-2016'!D39*'[3]mayıs-2016'!J12</f>
        <v>7627.195345979727</v>
      </c>
      <c r="H29" s="38">
        <f>'[3]haziran-2016'!D39*'[3]haziran-2016'!J12</f>
        <v>5114.495316029054</v>
      </c>
      <c r="I29" s="38">
        <f>'[3]temmuz-2016'!D39*'[3]temmuz-2016'!J12</f>
        <v>5048.371618642629</v>
      </c>
      <c r="J29" s="24"/>
      <c r="K29" s="18"/>
      <c r="L29" s="32"/>
      <c r="M29" s="35"/>
      <c r="N29" s="35"/>
      <c r="O29" s="21">
        <f t="shared" si="0"/>
        <v>42605.41781947527</v>
      </c>
    </row>
    <row r="30" spans="1:15" ht="14.25">
      <c r="A30" s="3" t="s">
        <v>76</v>
      </c>
      <c r="B30" s="2" t="s">
        <v>24</v>
      </c>
      <c r="C30" s="18">
        <v>1637.12</v>
      </c>
      <c r="D30" s="40">
        <f>'[1]şubat-2016'!D40*'[1]şubat-2016'!J12</f>
        <v>1789.943479492386</v>
      </c>
      <c r="E30" s="38">
        <f>'[2]mart-2016'!D40*'[2]mart-2016'!J12</f>
        <v>2080.716419959319</v>
      </c>
      <c r="F30" s="38">
        <f>'[2]nisan-2016'!D40*'[2]nisan-2016'!J12</f>
        <v>3398.2377087885916</v>
      </c>
      <c r="G30" s="38">
        <f>'[3]mayıs-2016'!D40*'[3]mayıs-2016'!J12</f>
        <v>2737.335763486297</v>
      </c>
      <c r="H30" s="38">
        <f>'[3]haziran-2016'!D40*'[3]haziran-2016'!J12</f>
        <v>1835.549019749296</v>
      </c>
      <c r="I30" s="38">
        <f>'[3]temmuz-2016'!D40*'[3]temmuz-2016'!J12</f>
        <v>1811.8177852051049</v>
      </c>
      <c r="J30" s="24"/>
      <c r="K30" s="18"/>
      <c r="L30" s="32"/>
      <c r="M30" s="35"/>
      <c r="N30" s="35"/>
      <c r="O30" s="21">
        <f t="shared" si="0"/>
        <v>15290.720176680996</v>
      </c>
    </row>
    <row r="31" spans="1:15" ht="14.25">
      <c r="A31" s="3" t="s">
        <v>77</v>
      </c>
      <c r="B31" s="2" t="s">
        <v>26</v>
      </c>
      <c r="C31" s="18">
        <v>331.99</v>
      </c>
      <c r="D31" s="40">
        <f>'[1]şubat-2016'!D41*'[1]şubat-2016'!J12</f>
        <v>362.9784707359078</v>
      </c>
      <c r="E31" s="38">
        <f>'[2]mart-2016'!D41*'[2]mart-2016'!J12</f>
        <v>421.94363833550267</v>
      </c>
      <c r="F31" s="38">
        <f>'[2]nisan-2016'!D41*'[2]nisan-2016'!J12</f>
        <v>689.1207129528948</v>
      </c>
      <c r="G31" s="38">
        <f>'[3]mayıs-2016'!D41*'[3]mayıs-2016'!J12</f>
        <v>555.0979462227154</v>
      </c>
      <c r="H31" s="38">
        <f>'[3]haziran-2016'!D41*'[3]haziran-2016'!J12</f>
        <v>372.2267120626298</v>
      </c>
      <c r="I31" s="38">
        <f>'[3]temmuz-2016'!D41*'[3]temmuz-2016'!J12</f>
        <v>367.4143102621168</v>
      </c>
      <c r="J31" s="24"/>
      <c r="K31" s="18"/>
      <c r="L31" s="32"/>
      <c r="M31" s="35"/>
      <c r="N31" s="35"/>
      <c r="O31" s="21">
        <f t="shared" si="0"/>
        <v>3100.7717905717677</v>
      </c>
    </row>
    <row r="32" spans="1:15" ht="14.25">
      <c r="A32" s="3" t="s">
        <v>78</v>
      </c>
      <c r="B32" s="2" t="s">
        <v>8</v>
      </c>
      <c r="C32" s="18">
        <v>2291.44</v>
      </c>
      <c r="D32" s="40">
        <f>'[1]şubat-2016'!D42*'[1]şubat-2016'!J12</f>
        <v>2505.339706727658</v>
      </c>
      <c r="E32" s="38">
        <f>'[2]mart-2016'!D42*'[2]mart-2016'!J12</f>
        <v>2912.3274142950263</v>
      </c>
      <c r="F32" s="38">
        <f>'[2]nisan-2016'!D42*'[2]nisan-2016'!J12</f>
        <v>4756.429441638967</v>
      </c>
      <c r="G32" s="38">
        <f>'[3]mayıs-2016'!D42*'[3]mayıs-2016'!J12</f>
        <v>3831.381301968681</v>
      </c>
      <c r="H32" s="38">
        <f>'[3]haziran-2016'!D42*'[3]haziran-2016'!J12</f>
        <v>2569.172655734967</v>
      </c>
      <c r="I32" s="38">
        <f>'[3]temmuz-2016'!D42*'[3]temmuz-2016'!J12</f>
        <v>2535.956632506072</v>
      </c>
      <c r="J32" s="24"/>
      <c r="K32" s="18"/>
      <c r="L32" s="32"/>
      <c r="M32" s="35"/>
      <c r="N32" s="35"/>
      <c r="O32" s="21">
        <f t="shared" si="0"/>
        <v>21402.04715287137</v>
      </c>
    </row>
    <row r="33" spans="1:15" ht="14.25">
      <c r="A33" s="3" t="s">
        <v>79</v>
      </c>
      <c r="B33" s="2" t="s">
        <v>10</v>
      </c>
      <c r="C33" s="18">
        <v>667.7</v>
      </c>
      <c r="D33" s="40">
        <f>'[1]şubat-2016'!D43*'[1]şubat-2016'!J12</f>
        <v>730.0229248791092</v>
      </c>
      <c r="E33" s="38">
        <f>'[2]mart-2016'!D43*'[2]mart-2016'!J12</f>
        <v>848.6137714099549</v>
      </c>
      <c r="F33" s="38">
        <f>'[2]nisan-2016'!D43*'[2]nisan-2016'!J12</f>
        <v>1385.960763581129</v>
      </c>
      <c r="G33" s="38">
        <f>'[3]mayıs-2016'!D43*'[3]mayıs-2016'!J12</f>
        <v>1116.4139445359265</v>
      </c>
      <c r="H33" s="38">
        <f>'[3]haziran-2016'!D43*'[3]haziran-2016'!J12</f>
        <v>748.623003747791</v>
      </c>
      <c r="I33" s="38">
        <f>'[3]temmuz-2016'!D43*'[3]temmuz-2016'!J12</f>
        <v>738.9442929664565</v>
      </c>
      <c r="J33" s="24"/>
      <c r="K33" s="18"/>
      <c r="L33" s="32"/>
      <c r="M33" s="35"/>
      <c r="N33" s="35"/>
      <c r="O33" s="21">
        <f t="shared" si="0"/>
        <v>6236.278701120367</v>
      </c>
    </row>
    <row r="34" spans="1:15" ht="14.25">
      <c r="A34" s="3" t="s">
        <v>80</v>
      </c>
      <c r="B34" s="2" t="s">
        <v>9</v>
      </c>
      <c r="C34" s="18">
        <v>7366.38</v>
      </c>
      <c r="D34" s="40">
        <f>'[1]şubat-2016'!D44*'[1]şubat-2016'!J12</f>
        <v>8054.008359391214</v>
      </c>
      <c r="E34" s="38">
        <f>'[2]mart-2016'!D44*'[2]mart-2016'!J12</f>
        <v>9362.366818770939</v>
      </c>
      <c r="F34" s="38">
        <f>'[2]nisan-2016'!D44*'[2]nisan-2016'!J12</f>
        <v>15290.669916316867</v>
      </c>
      <c r="G34" s="38">
        <f>'[3]mayıs-2016'!D44*'[3]mayıs-2016'!J12</f>
        <v>12316.883395575926</v>
      </c>
      <c r="H34" s="38">
        <f>'[3]haziran-2016'!D44*'[3]haziran-2016'!J12</f>
        <v>8259.214505100279</v>
      </c>
      <c r="I34" s="38">
        <f>'[3]temmuz-2016'!D44*'[3]temmuz-2016'!J12</f>
        <v>8152.4337248201155</v>
      </c>
      <c r="J34" s="24"/>
      <c r="K34" s="18"/>
      <c r="L34" s="32"/>
      <c r="M34" s="35"/>
      <c r="N34" s="35"/>
      <c r="O34" s="21">
        <f t="shared" si="0"/>
        <v>68801.95671997534</v>
      </c>
    </row>
    <row r="35" spans="1:15" ht="14.25">
      <c r="A35" s="3" t="s">
        <v>81</v>
      </c>
      <c r="B35" s="2" t="s">
        <v>82</v>
      </c>
      <c r="C35" s="18">
        <v>4158.83</v>
      </c>
      <c r="D35" s="40">
        <f>'[1]şubat-2016'!D45*'[1]şubat-2016'!J12</f>
        <v>4547.048878799659</v>
      </c>
      <c r="E35" s="38">
        <f>'[2]mart-2016'!D45*'[2]mart-2016'!J12</f>
        <v>5285.7083884901</v>
      </c>
      <c r="F35" s="38">
        <f>'[2]nisan-2016'!D45*'[2]nisan-2016'!J12</f>
        <v>8632.648539284572</v>
      </c>
      <c r="G35" s="38">
        <f>'[3]mayıs-2016'!D45*'[3]mayıs-2016'!J12</f>
        <v>6953.7388508984595</v>
      </c>
      <c r="H35" s="38">
        <f>'[3]haziran-2016'!D45*'[3]haziran-2016'!J12</f>
        <v>4662.902045711412</v>
      </c>
      <c r="I35" s="38">
        <f>'[3]temmuz-2016'!D45*'[3]temmuz-2016'!J12</f>
        <v>4602.616855333615</v>
      </c>
      <c r="J35" s="24"/>
      <c r="K35" s="18"/>
      <c r="L35" s="32"/>
      <c r="M35" s="35"/>
      <c r="N35" s="35"/>
      <c r="O35" s="21">
        <f t="shared" si="0"/>
        <v>38843.49355851782</v>
      </c>
    </row>
    <row r="36" spans="1:15" ht="14.25">
      <c r="A36" s="3" t="s">
        <v>83</v>
      </c>
      <c r="B36" s="2" t="s">
        <v>84</v>
      </c>
      <c r="C36" s="18">
        <v>3503.75</v>
      </c>
      <c r="D36" s="40">
        <f>'[1]şubat-2016'!D46*'[1]şubat-2016'!J12</f>
        <v>3830.8177696380894</v>
      </c>
      <c r="E36" s="38">
        <f>'[2]mart-2016'!D46*'[2]mart-2016'!J12</f>
        <v>4453.126887234662</v>
      </c>
      <c r="F36" s="38">
        <f>'[2]nisan-2016'!D46*'[2]nisan-2016'!J12</f>
        <v>7272.871769098193</v>
      </c>
      <c r="G36" s="38">
        <f>'[3]mayıs-2016'!D46*'[3]mayıs-2016'!J12</f>
        <v>5858.4165390534945</v>
      </c>
      <c r="H36" s="38">
        <f>'[3]haziran-2016'!D46*'[3]haziran-2016'!J12</f>
        <v>3928.4222560432477</v>
      </c>
      <c r="I36" s="38">
        <f>'[3]temmuz-2016'!D46*'[3]temmuz-2016'!J12</f>
        <v>3877.632923291178</v>
      </c>
      <c r="J36" s="24"/>
      <c r="K36" s="18"/>
      <c r="L36" s="32"/>
      <c r="M36" s="35"/>
      <c r="N36" s="35"/>
      <c r="O36" s="21">
        <f t="shared" si="0"/>
        <v>32725.038144358863</v>
      </c>
    </row>
    <row r="37" spans="1:15" ht="14.25">
      <c r="A37" s="8" t="s">
        <v>85</v>
      </c>
      <c r="B37" s="9" t="s">
        <v>86</v>
      </c>
      <c r="C37" s="18">
        <v>3519.33</v>
      </c>
      <c r="D37" s="40">
        <f>'[1]şubat-2016'!D47*'[1]şubat-2016'!J12</f>
        <v>3847.8515294590447</v>
      </c>
      <c r="E37" s="38">
        <f>'[2]mart-2016'!D47*'[2]mart-2016'!J12</f>
        <v>4472.927749194368</v>
      </c>
      <c r="F37" s="38">
        <f>'[2]nisan-2016'!D47*'[2]nisan-2016'!J12</f>
        <v>7305.210647732748</v>
      </c>
      <c r="G37" s="38">
        <f>'[3]mayıs-2016'!D47*'[3]mayıs-2016'!J12</f>
        <v>5884.46603194461</v>
      </c>
      <c r="H37" s="38">
        <f>'[3]haziran-2016'!D47*'[3]haziran-2016'!J12</f>
        <v>3945.890014941906</v>
      </c>
      <c r="I37" s="38">
        <f>'[3]temmuz-2016'!D47*'[3]temmuz-2016'!J12</f>
        <v>3894.8748470424634</v>
      </c>
      <c r="J37" s="24"/>
      <c r="K37" s="18"/>
      <c r="L37" s="32"/>
      <c r="M37" s="35"/>
      <c r="N37" s="35"/>
      <c r="O37" s="21">
        <f t="shared" si="0"/>
        <v>32870.55082031514</v>
      </c>
    </row>
    <row r="38" spans="1:15" ht="14.25">
      <c r="A38" s="3" t="s">
        <v>87</v>
      </c>
      <c r="B38" s="2" t="s">
        <v>88</v>
      </c>
      <c r="C38" s="18">
        <v>5171.91</v>
      </c>
      <c r="D38" s="40">
        <f>'[1]şubat-2016'!D48*'[1]şubat-2016'!J12</f>
        <v>5654.687814680932</v>
      </c>
      <c r="E38" s="38">
        <f>'[2]mart-2016'!D48*'[2]mart-2016'!J12</f>
        <v>6573.281179295776</v>
      </c>
      <c r="F38" s="38">
        <f>'[2]nisan-2016'!D48*'[2]nisan-2016'!J12</f>
        <v>10735.519631449815</v>
      </c>
      <c r="G38" s="38">
        <f>'[3]mayıs-2016'!D48*'[3]mayıs-2016'!J12</f>
        <v>8647.635729182886</v>
      </c>
      <c r="H38" s="38">
        <f>'[3]haziran-2016'!D48*'[3]haziran-2016'!J12</f>
        <v>5798.762248162946</v>
      </c>
      <c r="I38" s="38">
        <f>'[3]temmuz-2016'!D48*'[3]temmuz-2016'!J12</f>
        <v>5723.79187935419</v>
      </c>
      <c r="J38" s="24"/>
      <c r="K38" s="18"/>
      <c r="L38" s="32"/>
      <c r="M38" s="35"/>
      <c r="N38" s="35"/>
      <c r="O38" s="21">
        <f t="shared" si="0"/>
        <v>48305.58848212654</v>
      </c>
    </row>
    <row r="39" spans="1:15" ht="14.25">
      <c r="A39" s="3" t="s">
        <v>89</v>
      </c>
      <c r="B39" s="2" t="s">
        <v>15</v>
      </c>
      <c r="C39" s="18">
        <v>2342.59</v>
      </c>
      <c r="D39" s="40">
        <f>'[1]şubat-2016'!D49*'[1]şubat-2016'!J12</f>
        <v>2561.265953167178</v>
      </c>
      <c r="E39" s="38">
        <f>'[2]mart-2016'!D49*'[2]mart-2016'!J12</f>
        <v>2977.3387739310306</v>
      </c>
      <c r="F39" s="38">
        <f>'[2]nisan-2016'!D49*'[2]nisan-2016'!J12</f>
        <v>4862.6063582507</v>
      </c>
      <c r="G39" s="38">
        <f>'[3]mayıs-2016'!D49*'[3]mayıs-2016'!J12</f>
        <v>3916.9085357894164</v>
      </c>
      <c r="H39" s="38">
        <f>'[3]haziran-2016'!D49*'[3]haziran-2016'!J12</f>
        <v>2626.523833583013</v>
      </c>
      <c r="I39" s="38">
        <f>'[3]temmuz-2016'!D49*'[3]temmuz-2016'!J12</f>
        <v>2592.5663350580326</v>
      </c>
      <c r="J39" s="24"/>
      <c r="K39" s="18"/>
      <c r="L39" s="32"/>
      <c r="M39" s="35"/>
      <c r="N39" s="35"/>
      <c r="O39" s="21">
        <f t="shared" si="0"/>
        <v>21879.799789779372</v>
      </c>
    </row>
    <row r="40" spans="1:15" ht="14.25">
      <c r="A40" s="3" t="s">
        <v>90</v>
      </c>
      <c r="B40" s="2" t="s">
        <v>34</v>
      </c>
      <c r="C40" s="18">
        <v>2776.72</v>
      </c>
      <c r="D40" s="40">
        <f>'[1]şubat-2016'!D50*'[1]şubat-2016'!J12</f>
        <v>3035.9234348234145</v>
      </c>
      <c r="E40" s="38">
        <f>'[2]mart-2016'!D50*'[2]mart-2016'!J12</f>
        <v>3529.1034677630137</v>
      </c>
      <c r="F40" s="38">
        <f>'[2]nisan-2016'!D50*'[2]nisan-2016'!J12</f>
        <v>5763.751546019583</v>
      </c>
      <c r="G40" s="38">
        <f>'[3]mayıs-2016'!D50*'[3]mayıs-2016'!J12</f>
        <v>4642.795646097742</v>
      </c>
      <c r="H40" s="38">
        <f>'[3]haziran-2016'!D50*'[3]haziran-2016'!J12</f>
        <v>3113.274999277841</v>
      </c>
      <c r="I40" s="38">
        <f>'[3]temmuz-2016'!D50*'[3]temmuz-2016'!J12</f>
        <v>3073.02444839987</v>
      </c>
      <c r="J40" s="24"/>
      <c r="K40" s="18"/>
      <c r="L40" s="32"/>
      <c r="M40" s="35"/>
      <c r="N40" s="35"/>
      <c r="O40" s="21">
        <f t="shared" si="0"/>
        <v>25934.593542381463</v>
      </c>
    </row>
    <row r="41" spans="1:15" ht="14.25">
      <c r="A41" s="3" t="s">
        <v>91</v>
      </c>
      <c r="B41" s="2" t="s">
        <v>29</v>
      </c>
      <c r="C41" s="18">
        <v>2298.92</v>
      </c>
      <c r="D41" s="40">
        <f>'[1]şubat-2016'!D51*'[1]şubat-2016'!J12</f>
        <v>2513.5150440319226</v>
      </c>
      <c r="E41" s="38">
        <f>'[2]mart-2016'!D51*'[2]mart-2016'!J12</f>
        <v>2921.830819716807</v>
      </c>
      <c r="F41" s="38">
        <f>'[2]nisan-2016'!D51*'[2]nisan-2016'!J12</f>
        <v>4771.950456591516</v>
      </c>
      <c r="G41" s="38">
        <f>'[3]mayıs-2016'!D51*'[3]mayıs-2016'!J12</f>
        <v>3843.883732038637</v>
      </c>
      <c r="H41" s="38">
        <f>'[3]haziran-2016'!D51*'[3]haziran-2016'!J12</f>
        <v>2577.556290496004</v>
      </c>
      <c r="I41" s="38">
        <f>'[3]temmuz-2016'!D51*'[3]temmuz-2016'!J12</f>
        <v>2544.2318778965678</v>
      </c>
      <c r="J41" s="24"/>
      <c r="K41" s="18"/>
      <c r="L41" s="32"/>
      <c r="M41" s="35"/>
      <c r="N41" s="35"/>
      <c r="O41" s="21">
        <f t="shared" si="0"/>
        <v>21471.888220771452</v>
      </c>
    </row>
    <row r="42" spans="1:15" ht="15" thickBot="1">
      <c r="A42" s="3" t="s">
        <v>92</v>
      </c>
      <c r="B42" s="2" t="s">
        <v>25</v>
      </c>
      <c r="C42" s="26">
        <v>3190.57</v>
      </c>
      <c r="D42" s="43">
        <f>'[1]şubat-2016'!D52*'[1]şubat-2016'!J12</f>
        <v>3488.3969110094577</v>
      </c>
      <c r="E42" s="39">
        <f>'[2]mart-2016'!D52*'[2]mart-2016'!J12</f>
        <v>4055.0804062992884</v>
      </c>
      <c r="F42" s="39">
        <f>'[2]nisan-2016'!D52*'[2]nisan-2016'!J12</f>
        <v>6622.780027431814</v>
      </c>
      <c r="G42" s="39">
        <f>'[3]mayıs-2016'!D52*'[3]mayıs-2016'!J12</f>
        <v>5334.757064200324</v>
      </c>
      <c r="H42" s="39">
        <f>'[3]haziran-2016'!D52*'[3]haziran-2016'!J12</f>
        <v>3577.276938552137</v>
      </c>
      <c r="I42" s="39">
        <f>'[3]temmuz-2016'!D52*'[3]temmuz-2016'!J12</f>
        <v>3531.02745289694</v>
      </c>
      <c r="J42" s="25"/>
      <c r="K42" s="26"/>
      <c r="L42" s="34"/>
      <c r="M42" s="36"/>
      <c r="N42" s="36"/>
      <c r="O42" s="22">
        <f t="shared" si="0"/>
        <v>29799.888800389956</v>
      </c>
    </row>
    <row r="43" spans="1:15" ht="15">
      <c r="A43" s="13"/>
      <c r="B43" s="10"/>
      <c r="C43" s="14"/>
      <c r="D43" s="14"/>
      <c r="E43" s="14"/>
      <c r="F43" s="27"/>
      <c r="G43" s="15"/>
      <c r="H43" s="14"/>
      <c r="I43" s="14"/>
      <c r="J43" s="14"/>
      <c r="K43" s="14"/>
      <c r="L43" s="14"/>
      <c r="M43" s="14"/>
      <c r="N43" s="15"/>
      <c r="O43" s="15"/>
    </row>
    <row r="44" spans="1:15" ht="12.75">
      <c r="A44" s="1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15"/>
    </row>
    <row r="45" spans="1:15" ht="12.75">
      <c r="A45" s="13"/>
      <c r="B45" s="30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5"/>
      <c r="O45" s="15"/>
    </row>
    <row r="46" spans="1:15" ht="12.75">
      <c r="A46" s="13"/>
      <c r="B46" s="10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5"/>
      <c r="O46" s="15"/>
    </row>
    <row r="47" spans="1:15" ht="12.75">
      <c r="A47" s="13"/>
      <c r="B47" s="10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5"/>
      <c r="O47" s="15"/>
    </row>
    <row r="48" spans="1:15" ht="12.75">
      <c r="A48" s="13"/>
      <c r="B48" s="10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5"/>
      <c r="O48" s="15"/>
    </row>
    <row r="49" spans="1:15" ht="12.75">
      <c r="A49" s="13"/>
      <c r="B49" s="10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5"/>
      <c r="O49" s="15"/>
    </row>
    <row r="50" spans="1:15" ht="12.75">
      <c r="A50" s="13"/>
      <c r="B50" s="10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5"/>
      <c r="O50" s="15"/>
    </row>
    <row r="51" spans="1:15" ht="12.75">
      <c r="A51" s="13"/>
      <c r="B51" s="10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5"/>
      <c r="O51" s="15"/>
    </row>
    <row r="52" spans="1:15" ht="12.75">
      <c r="A52" s="13"/>
      <c r="B52" s="10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5"/>
      <c r="O52" s="15"/>
    </row>
    <row r="53" spans="1:15" ht="12.75">
      <c r="A53" s="13"/>
      <c r="B53" s="10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5"/>
      <c r="O53" s="15"/>
    </row>
    <row r="54" spans="1:15" ht="12.75">
      <c r="A54" s="13"/>
      <c r="B54" s="10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5"/>
      <c r="O54" s="15"/>
    </row>
    <row r="55" spans="1:15" ht="12.75">
      <c r="A55" s="13"/>
      <c r="B55" s="10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5"/>
      <c r="O55" s="15"/>
    </row>
    <row r="56" spans="1:15" ht="12.75">
      <c r="A56" s="13"/>
      <c r="B56" s="10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5"/>
      <c r="O56" s="15"/>
    </row>
    <row r="57" spans="1:15" ht="12.75">
      <c r="A57" s="13"/>
      <c r="B57" s="10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5"/>
      <c r="O57" s="15"/>
    </row>
    <row r="58" spans="1:15" ht="12.75">
      <c r="A58" s="13"/>
      <c r="B58" s="10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5"/>
      <c r="O58" s="15"/>
    </row>
    <row r="59" spans="1:15" ht="12.75">
      <c r="A59" s="13"/>
      <c r="B59" s="10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5"/>
      <c r="O59" s="15"/>
    </row>
    <row r="60" spans="1:15" ht="12.75">
      <c r="A60" s="13"/>
      <c r="B60" s="10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5"/>
      <c r="O60" s="15"/>
    </row>
    <row r="61" spans="1:15" ht="12.75">
      <c r="A61" s="13"/>
      <c r="B61" s="10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5"/>
      <c r="O61" s="15"/>
    </row>
    <row r="62" spans="1:15" ht="12.75">
      <c r="A62" s="13"/>
      <c r="B62" s="10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5"/>
    </row>
    <row r="63" spans="1:15" ht="12.75">
      <c r="A63" s="13"/>
      <c r="B63" s="10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5"/>
    </row>
    <row r="64" spans="1:15" ht="12.75">
      <c r="A64" s="13"/>
      <c r="B64" s="10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5"/>
    </row>
    <row r="65" spans="1:15" ht="12.75">
      <c r="A65" s="13"/>
      <c r="B65" s="10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5"/>
      <c r="O65" s="15"/>
    </row>
    <row r="66" spans="1:15" ht="12.75">
      <c r="A66" s="13"/>
      <c r="B66" s="10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5"/>
      <c r="O66" s="15"/>
    </row>
    <row r="67" spans="1:15" ht="12.75">
      <c r="A67" s="13"/>
      <c r="B67" s="10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5"/>
      <c r="O67" s="15"/>
    </row>
    <row r="68" spans="1:15" ht="12.75">
      <c r="A68" s="13"/>
      <c r="B68" s="10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5"/>
      <c r="O68" s="15"/>
    </row>
    <row r="69" spans="1:15" ht="12.75">
      <c r="A69" s="13"/>
      <c r="B69" s="10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5"/>
      <c r="O69" s="15"/>
    </row>
    <row r="70" spans="1:15" ht="12.75">
      <c r="A70" s="13"/>
      <c r="B70" s="10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5"/>
      <c r="O70" s="15"/>
    </row>
    <row r="71" spans="1:15" ht="12.75">
      <c r="A71" s="13"/>
      <c r="B71" s="10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5"/>
      <c r="O71" s="15"/>
    </row>
    <row r="72" spans="1:15" ht="12.75">
      <c r="A72" s="13"/>
      <c r="B72" s="10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5"/>
      <c r="O72" s="15"/>
    </row>
    <row r="73" spans="1:15" ht="12.75">
      <c r="A73" s="16"/>
      <c r="B73" s="10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5"/>
      <c r="O73" s="15"/>
    </row>
    <row r="74" spans="1:15" ht="12.75">
      <c r="A74" s="13"/>
      <c r="B74" s="10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5"/>
      <c r="O74" s="15"/>
    </row>
    <row r="75" spans="1:15" ht="12.75">
      <c r="A75" s="13"/>
      <c r="B75" s="10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5"/>
      <c r="O75" s="15"/>
    </row>
    <row r="76" spans="1:15" ht="12.75">
      <c r="A76" s="13"/>
      <c r="B76" s="10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5"/>
      <c r="O76" s="15"/>
    </row>
    <row r="77" spans="1:15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</sheetData>
  <sheetProtection/>
  <mergeCells count="2">
    <mergeCell ref="B1:L1"/>
    <mergeCell ref="B44:N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cp:lastPrinted>2011-03-21T07:16:37Z</cp:lastPrinted>
  <dcterms:created xsi:type="dcterms:W3CDTF">2006-06-05T05:37:50Z</dcterms:created>
  <dcterms:modified xsi:type="dcterms:W3CDTF">2016-09-05T06:28:12Z</dcterms:modified>
  <cp:category/>
  <cp:version/>
  <cp:contentType/>
  <cp:contentStatus/>
</cp:coreProperties>
</file>